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функциональная 2012" sheetId="1" r:id="rId1"/>
  </sheets>
  <definedNames>
    <definedName name="_xlnm.Print_Titles" localSheetId="0">'функциональная 2012'!$8:$8</definedName>
  </definedNames>
  <calcPr calcId="125725" fullCalcOnLoad="1"/>
</workbook>
</file>

<file path=xl/calcChain.xml><?xml version="1.0" encoding="utf-8"?>
<calcChain xmlns="http://schemas.openxmlformats.org/spreadsheetml/2006/main">
  <c r="R10" i="1"/>
  <c r="D10"/>
  <c r="T10" s="1"/>
  <c r="T24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22"/>
  <c r="T23"/>
  <c r="T25"/>
  <c r="T26"/>
  <c r="T27"/>
  <c r="T28"/>
  <c r="T29"/>
  <c r="T21"/>
  <c r="T20"/>
  <c r="T19"/>
  <c r="T18"/>
  <c r="T17"/>
  <c r="T16"/>
  <c r="T15"/>
  <c r="T14"/>
  <c r="T13"/>
  <c r="T12"/>
  <c r="T11"/>
</calcChain>
</file>

<file path=xl/sharedStrings.xml><?xml version="1.0" encoding="utf-8"?>
<sst xmlns="http://schemas.openxmlformats.org/spreadsheetml/2006/main" count="96" uniqueCount="87">
  <si>
    <t>#Н/Д</t>
  </si>
  <si>
    <t xml:space="preserve">    Общегосударственные вопросы</t>
  </si>
  <si>
    <t>0100</t>
  </si>
  <si>
    <t>0102</t>
  </si>
  <si>
    <t>0103</t>
  </si>
  <si>
    <t>0104</t>
  </si>
  <si>
    <t>0105</t>
  </si>
  <si>
    <t>0106</t>
  </si>
  <si>
    <t>0111</t>
  </si>
  <si>
    <t>0113</t>
  </si>
  <si>
    <t xml:space="preserve">    Национальная безопасность и правоохранительная деятельность</t>
  </si>
  <si>
    <t>0300</t>
  </si>
  <si>
    <t>0309</t>
  </si>
  <si>
    <t>0314</t>
  </si>
  <si>
    <t xml:space="preserve">    Национальная экономика</t>
  </si>
  <si>
    <t>0400</t>
  </si>
  <si>
    <t>0408</t>
  </si>
  <si>
    <t>0412</t>
  </si>
  <si>
    <t xml:space="preserve">    Жилищно-коммунальное хозяйство</t>
  </si>
  <si>
    <t>0500</t>
  </si>
  <si>
    <t>0501</t>
  </si>
  <si>
    <t>0502</t>
  </si>
  <si>
    <t>0503</t>
  </si>
  <si>
    <t xml:space="preserve">    Охрана окружающей среды</t>
  </si>
  <si>
    <t>0600</t>
  </si>
  <si>
    <t>0605</t>
  </si>
  <si>
    <t xml:space="preserve">    Образование</t>
  </si>
  <si>
    <t>0700</t>
  </si>
  <si>
    <t>0701</t>
  </si>
  <si>
    <t>0702</t>
  </si>
  <si>
    <t>0707</t>
  </si>
  <si>
    <t>0709</t>
  </si>
  <si>
    <t xml:space="preserve">    Культура и кинематография</t>
  </si>
  <si>
    <t>0800</t>
  </si>
  <si>
    <t>0801</t>
  </si>
  <si>
    <t xml:space="preserve">    Социальная политика</t>
  </si>
  <si>
    <t>1000</t>
  </si>
  <si>
    <t>1001</t>
  </si>
  <si>
    <t>1003</t>
  </si>
  <si>
    <t>1004</t>
  </si>
  <si>
    <t>1006</t>
  </si>
  <si>
    <t xml:space="preserve">    Физическая культура и спорт</t>
  </si>
  <si>
    <t>1100</t>
  </si>
  <si>
    <t>1102</t>
  </si>
  <si>
    <t xml:space="preserve">    Обслуживание государственного и муниципального долга</t>
  </si>
  <si>
    <t>1300</t>
  </si>
  <si>
    <t>1301</t>
  </si>
  <si>
    <t>РАСПРЕДЕЛЕНИЕ</t>
  </si>
  <si>
    <t>Наименование</t>
  </si>
  <si>
    <t>Подр.</t>
  </si>
  <si>
    <t>План утвержденный на год</t>
  </si>
  <si>
    <t>Исполнено с начала года</t>
  </si>
  <si>
    <t>% исполнения к утвержденному плану на год</t>
  </si>
  <si>
    <t xml:space="preserve">   ИТОГО РАСХОДОВ</t>
  </si>
  <si>
    <t>Резервные фонды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</si>
  <si>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</si>
  <si>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</si>
  <si>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</si>
  <si>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</si>
  <si>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</si>
  <si>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Судебная система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</si>
  <si>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</si>
  <si>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Другие вопросы в области национальной безопасности и правоохранительной деятельности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</si>
  <si>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</si>
  <si>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</si>
  <si>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</si>
  <si>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</si>
  <si>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</si>
  <si>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</si>
  <si>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</si>
  <si>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</si>
  <si>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</si>
  <si>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</si>
  <si>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</si>
  <si>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</si>
  <si>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</si>
  <si>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</si>
  <si>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</si>
  <si>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</si>
  <si>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Культура</t>
  </si>
  <si>
    <t xml:space="preserve">                     Приложение № 2</t>
  </si>
  <si>
    <t xml:space="preserve">                     к отчету</t>
  </si>
  <si>
    <t>0409</t>
  </si>
  <si>
    <t>Дорожное хозяйство (дорожные фонды)</t>
  </si>
  <si>
    <t>бюджетных ассигнований по разделам, подразделам классификации расходов бюджетов за 1 полугодие 2013 года</t>
  </si>
  <si>
    <t>( тыс. руб.)</t>
  </si>
  <si>
    <t>_______________</t>
  </si>
</sst>
</file>

<file path=xl/styles.xml><?xml version="1.0" encoding="utf-8"?>
<styleSheet xmlns="http://schemas.openxmlformats.org/spreadsheetml/2006/main">
  <numFmts count="2">
    <numFmt numFmtId="176" formatCode="0.0"/>
    <numFmt numFmtId="178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shrinkToFit="1"/>
    </xf>
    <xf numFmtId="4" fontId="3" fillId="3" borderId="1" xfId="0" applyNumberFormat="1" applyFont="1" applyFill="1" applyBorder="1" applyAlignment="1">
      <alignment horizontal="right" vertical="top" shrinkToFit="1"/>
    </xf>
    <xf numFmtId="10" fontId="3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0" fillId="4" borderId="4" xfId="0" applyNumberForma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4" fillId="5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shrinkToFi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top" shrinkToFit="1"/>
    </xf>
    <xf numFmtId="176" fontId="4" fillId="4" borderId="1" xfId="0" applyNumberFormat="1" applyFont="1" applyFill="1" applyBorder="1" applyAlignment="1">
      <alignment horizontal="center" vertical="center" wrapText="1" shrinkToFit="1"/>
    </xf>
    <xf numFmtId="176" fontId="4" fillId="6" borderId="3" xfId="0" applyNumberFormat="1" applyFont="1" applyFill="1" applyBorder="1" applyAlignment="1">
      <alignment horizontal="center" wrapText="1"/>
    </xf>
    <xf numFmtId="176" fontId="4" fillId="4" borderId="1" xfId="0" applyNumberFormat="1" applyFont="1" applyFill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top" shrinkToFit="1"/>
    </xf>
    <xf numFmtId="4" fontId="4" fillId="5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top" shrinkToFit="1"/>
    </xf>
    <xf numFmtId="4" fontId="1" fillId="0" borderId="1" xfId="0" applyNumberFormat="1" applyFont="1" applyFill="1" applyBorder="1" applyAlignment="1">
      <alignment horizontal="center" vertical="top" shrinkToFit="1"/>
    </xf>
    <xf numFmtId="176" fontId="1" fillId="0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top" shrinkToFit="1"/>
    </xf>
    <xf numFmtId="178" fontId="0" fillId="0" borderId="0" xfId="0" applyNumberFormat="1"/>
    <xf numFmtId="178" fontId="4" fillId="4" borderId="1" xfId="0" applyNumberFormat="1" applyFont="1" applyFill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49" fontId="0" fillId="2" borderId="5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11" fillId="2" borderId="0" xfId="0" applyFont="1" applyFill="1" applyAlignment="1"/>
    <xf numFmtId="0" fontId="11" fillId="0" borderId="0" xfId="0" applyFont="1" applyAlignment="1"/>
    <xf numFmtId="0" fontId="0" fillId="2" borderId="3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50"/>
  <sheetViews>
    <sheetView showGridLines="0" tabSelected="1" topLeftCell="A34" workbookViewId="0">
      <selection activeCell="A56" sqref="A56"/>
    </sheetView>
  </sheetViews>
  <sheetFormatPr defaultRowHeight="12.75" outlineLevelRow="1"/>
  <cols>
    <col min="1" max="1" width="40" customWidth="1"/>
    <col min="2" max="2" width="7.7109375" customWidth="1"/>
    <col min="3" max="3" width="0" hidden="1" customWidth="1"/>
    <col min="4" max="4" width="14.7109375" customWidth="1"/>
    <col min="5" max="17" width="0" hidden="1" customWidth="1"/>
    <col min="18" max="18" width="14.7109375" customWidth="1"/>
    <col min="19" max="19" width="0" hidden="1" customWidth="1"/>
    <col min="20" max="20" width="14.42578125" customWidth="1"/>
    <col min="21" max="23" width="0" hidden="1" customWidth="1"/>
    <col min="24" max="24" width="10.7109375" bestFit="1" customWidth="1"/>
    <col min="25" max="25" width="10.140625" bestFit="1" customWidth="1"/>
  </cols>
  <sheetData>
    <row r="1" spans="1:25" ht="15.75">
      <c r="R1" s="44" t="s">
        <v>80</v>
      </c>
      <c r="S1" s="45"/>
      <c r="T1" s="45"/>
    </row>
    <row r="2" spans="1:25" ht="15.75">
      <c r="R2" s="34" t="s">
        <v>81</v>
      </c>
      <c r="S2" s="34"/>
      <c r="T2" s="34"/>
    </row>
    <row r="3" spans="1:25" ht="24" customHeight="1">
      <c r="A3" s="37" t="s">
        <v>47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1"/>
      <c r="V3" s="1"/>
      <c r="W3" s="1"/>
    </row>
    <row r="4" spans="1:25" ht="15.75" customHeight="1">
      <c r="A4" s="39" t="s">
        <v>84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2"/>
      <c r="W4" s="3"/>
    </row>
    <row r="5" spans="1:25" ht="21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3"/>
      <c r="W5" s="3"/>
    </row>
    <row r="6" spans="1:25" ht="15.7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3"/>
      <c r="W6" s="3"/>
    </row>
    <row r="7" spans="1:25" ht="15.75" customHeight="1">
      <c r="A7" s="46" t="s">
        <v>85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5" ht="26.25" customHeight="1">
      <c r="A8" s="41" t="s">
        <v>48</v>
      </c>
      <c r="B8" s="41" t="s">
        <v>49</v>
      </c>
      <c r="C8" s="41" t="s">
        <v>49</v>
      </c>
      <c r="D8" s="41" t="s">
        <v>50</v>
      </c>
      <c r="E8" s="41" t="s">
        <v>0</v>
      </c>
      <c r="F8" s="41" t="s">
        <v>0</v>
      </c>
      <c r="G8" s="41" t="s">
        <v>0</v>
      </c>
      <c r="H8" s="41" t="s">
        <v>50</v>
      </c>
      <c r="I8" s="41" t="s">
        <v>51</v>
      </c>
      <c r="J8" s="43" t="s">
        <v>52</v>
      </c>
      <c r="K8" s="9"/>
      <c r="L8" s="9"/>
      <c r="M8" s="9"/>
      <c r="N8" s="9"/>
      <c r="O8" s="9"/>
      <c r="P8" s="9"/>
      <c r="Q8" s="9"/>
      <c r="R8" s="41" t="s">
        <v>51</v>
      </c>
      <c r="S8" s="9"/>
      <c r="T8" s="43" t="s">
        <v>52</v>
      </c>
      <c r="U8" s="4" t="s">
        <v>0</v>
      </c>
      <c r="V8" s="4" t="s">
        <v>0</v>
      </c>
      <c r="W8" s="4" t="s">
        <v>0</v>
      </c>
    </row>
    <row r="9" spans="1:25" ht="17.25" customHeight="1">
      <c r="A9" s="42"/>
      <c r="B9" s="42"/>
      <c r="C9" s="42"/>
      <c r="D9" s="42"/>
      <c r="E9" s="42"/>
      <c r="F9" s="42"/>
      <c r="G9" s="42"/>
      <c r="H9" s="42"/>
      <c r="I9" s="42"/>
      <c r="J9" s="43"/>
      <c r="K9" s="10"/>
      <c r="L9" s="10"/>
      <c r="M9" s="10"/>
      <c r="N9" s="10"/>
      <c r="O9" s="10"/>
      <c r="P9" s="10"/>
      <c r="Q9" s="10"/>
      <c r="R9" s="42"/>
      <c r="S9" s="10"/>
      <c r="T9" s="43"/>
      <c r="U9" s="4"/>
      <c r="V9" s="4"/>
      <c r="W9" s="4"/>
    </row>
    <row r="10" spans="1:25" ht="24.75" customHeight="1">
      <c r="A10" s="19" t="s">
        <v>53</v>
      </c>
      <c r="B10" s="11"/>
      <c r="C10" s="11"/>
      <c r="D10" s="32">
        <f>D11+D19+D22+D26+D30+D32+D37+D39+D44+D46</f>
        <v>1117247.1999999997</v>
      </c>
      <c r="E10" s="21"/>
      <c r="F10" s="21"/>
      <c r="G10" s="21"/>
      <c r="H10" s="21"/>
      <c r="I10" s="21"/>
      <c r="J10" s="21"/>
      <c r="K10" s="33"/>
      <c r="L10" s="33"/>
      <c r="M10" s="33"/>
      <c r="N10" s="33"/>
      <c r="O10" s="33"/>
      <c r="P10" s="33"/>
      <c r="Q10" s="33"/>
      <c r="R10" s="32">
        <f>R11+R19+R22+R26+R30+R32+R37+R39+R44+R46</f>
        <v>483480.17999999993</v>
      </c>
      <c r="S10" s="22"/>
      <c r="T10" s="23">
        <f t="shared" ref="T10:T21" si="0">R10/D10*100</f>
        <v>43.274235102133176</v>
      </c>
      <c r="U10" s="4"/>
      <c r="V10" s="4"/>
      <c r="W10" s="4"/>
      <c r="X10" s="31"/>
      <c r="Y10" s="31"/>
    </row>
    <row r="11" spans="1:25" ht="21.75" customHeight="1">
      <c r="A11" s="15" t="s">
        <v>1</v>
      </c>
      <c r="B11" s="20" t="s">
        <v>2</v>
      </c>
      <c r="C11" s="16"/>
      <c r="D11" s="24">
        <v>107768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40360.199999999997</v>
      </c>
      <c r="S11" s="25">
        <v>-15071336.779999999</v>
      </c>
      <c r="T11" s="26">
        <f t="shared" si="0"/>
        <v>37.451005864449556</v>
      </c>
      <c r="U11" s="6">
        <v>0</v>
      </c>
      <c r="V11" s="7">
        <v>0</v>
      </c>
      <c r="W11" s="6">
        <v>0</v>
      </c>
      <c r="X11" s="13"/>
      <c r="Y11" s="31"/>
    </row>
    <row r="12" spans="1:25" ht="38.25" outlineLevel="1">
      <c r="A12" s="17" t="s">
        <v>59</v>
      </c>
      <c r="B12" s="5" t="s">
        <v>3</v>
      </c>
      <c r="C12" s="5"/>
      <c r="D12" s="27">
        <v>1674.6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689.3</v>
      </c>
      <c r="S12" s="28">
        <v>-225788.13</v>
      </c>
      <c r="T12" s="29">
        <f t="shared" si="0"/>
        <v>41.162068553684463</v>
      </c>
      <c r="U12" s="6">
        <v>0</v>
      </c>
      <c r="V12" s="7">
        <v>0</v>
      </c>
      <c r="W12" s="6">
        <v>0</v>
      </c>
    </row>
    <row r="13" spans="1:25" ht="56.25" customHeight="1" outlineLevel="1">
      <c r="A13" s="17" t="s">
        <v>58</v>
      </c>
      <c r="B13" s="5" t="s">
        <v>4</v>
      </c>
      <c r="C13" s="5"/>
      <c r="D13" s="27">
        <v>4048.6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1564.4</v>
      </c>
      <c r="S13" s="28">
        <v>-558784.16</v>
      </c>
      <c r="T13" s="29">
        <f t="shared" si="0"/>
        <v>38.640517709825623</v>
      </c>
      <c r="U13" s="6">
        <v>0</v>
      </c>
      <c r="V13" s="7">
        <v>0</v>
      </c>
      <c r="W13" s="6">
        <v>0</v>
      </c>
    </row>
    <row r="14" spans="1:25" ht="67.5" customHeight="1" outlineLevel="1">
      <c r="A14" s="17" t="s">
        <v>57</v>
      </c>
      <c r="B14" s="5" t="s">
        <v>5</v>
      </c>
      <c r="C14" s="5"/>
      <c r="D14" s="27">
        <v>51603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22026.400000000001</v>
      </c>
      <c r="S14" s="28">
        <v>-7475757.7300000004</v>
      </c>
      <c r="T14" s="29">
        <f t="shared" si="0"/>
        <v>42.684340057748585</v>
      </c>
      <c r="U14" s="6">
        <v>0</v>
      </c>
      <c r="V14" s="7">
        <v>0</v>
      </c>
      <c r="W14" s="6">
        <v>0</v>
      </c>
    </row>
    <row r="15" spans="1:25" hidden="1" outlineLevel="1">
      <c r="A15" s="17" t="s">
        <v>60</v>
      </c>
      <c r="B15" s="5" t="s">
        <v>6</v>
      </c>
      <c r="C15" s="5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8">
        <v>0</v>
      </c>
      <c r="T15" s="29" t="e">
        <f t="shared" si="0"/>
        <v>#DIV/0!</v>
      </c>
      <c r="U15" s="6">
        <v>0</v>
      </c>
      <c r="V15" s="7">
        <v>0</v>
      </c>
      <c r="W15" s="6">
        <v>0</v>
      </c>
    </row>
    <row r="16" spans="1:25" ht="51" outlineLevel="1">
      <c r="A16" s="17" t="s">
        <v>56</v>
      </c>
      <c r="B16" s="5" t="s">
        <v>7</v>
      </c>
      <c r="C16" s="5"/>
      <c r="D16" s="27">
        <v>1731.5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526.5</v>
      </c>
      <c r="S16" s="28">
        <v>-255290</v>
      </c>
      <c r="T16" s="29">
        <f t="shared" si="0"/>
        <v>30.40716142073347</v>
      </c>
      <c r="U16" s="6">
        <v>0</v>
      </c>
      <c r="V16" s="7">
        <v>0</v>
      </c>
      <c r="W16" s="6">
        <v>0</v>
      </c>
    </row>
    <row r="17" spans="1:24" outlineLevel="1">
      <c r="A17" s="17" t="s">
        <v>54</v>
      </c>
      <c r="B17" s="5" t="s">
        <v>8</v>
      </c>
      <c r="C17" s="5"/>
      <c r="D17" s="27">
        <v>500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8">
        <v>0</v>
      </c>
      <c r="T17" s="29">
        <f t="shared" si="0"/>
        <v>0</v>
      </c>
      <c r="U17" s="6">
        <v>0</v>
      </c>
      <c r="V17" s="7">
        <v>0</v>
      </c>
      <c r="W17" s="6">
        <v>0</v>
      </c>
    </row>
    <row r="18" spans="1:24" ht="18" customHeight="1" outlineLevel="1">
      <c r="A18" s="17" t="s">
        <v>55</v>
      </c>
      <c r="B18" s="5" t="s">
        <v>9</v>
      </c>
      <c r="C18" s="5"/>
      <c r="D18" s="27">
        <v>48210.3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15553.6</v>
      </c>
      <c r="S18" s="28">
        <v>-6555716.7599999998</v>
      </c>
      <c r="T18" s="29">
        <f t="shared" si="0"/>
        <v>32.261985509320624</v>
      </c>
      <c r="U18" s="6">
        <v>0</v>
      </c>
      <c r="V18" s="7">
        <v>0</v>
      </c>
      <c r="W18" s="6">
        <v>0</v>
      </c>
    </row>
    <row r="19" spans="1:24" ht="30">
      <c r="A19" s="15" t="s">
        <v>10</v>
      </c>
      <c r="B19" s="20" t="s">
        <v>11</v>
      </c>
      <c r="C19" s="16"/>
      <c r="D19" s="24">
        <v>13284.7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4894.1000000000004</v>
      </c>
      <c r="S19" s="25">
        <v>-5189792.66</v>
      </c>
      <c r="T19" s="30">
        <f t="shared" si="0"/>
        <v>36.840124353579682</v>
      </c>
      <c r="U19" s="6">
        <v>0</v>
      </c>
      <c r="V19" s="7">
        <v>10017807.34</v>
      </c>
      <c r="W19" s="6">
        <v>0.34129999999999999</v>
      </c>
      <c r="X19" s="13"/>
    </row>
    <row r="20" spans="1:24" ht="51" outlineLevel="1">
      <c r="A20" s="17" t="s">
        <v>61</v>
      </c>
      <c r="B20" s="18" t="s">
        <v>12</v>
      </c>
      <c r="C20" s="12"/>
      <c r="D20" s="27">
        <v>10943.2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4475.3</v>
      </c>
      <c r="S20" s="28">
        <v>-4891171.3</v>
      </c>
      <c r="T20" s="29">
        <f t="shared" si="0"/>
        <v>40.895716061115579</v>
      </c>
      <c r="U20" s="6">
        <v>0</v>
      </c>
      <c r="V20" s="7">
        <v>9570328.6999999993</v>
      </c>
      <c r="W20" s="6">
        <v>0.3382</v>
      </c>
    </row>
    <row r="21" spans="1:24" ht="38.25" outlineLevel="1">
      <c r="A21" s="17" t="s">
        <v>62</v>
      </c>
      <c r="B21" s="18" t="s">
        <v>13</v>
      </c>
      <c r="C21" s="12"/>
      <c r="D21" s="27">
        <v>2341.5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418.8</v>
      </c>
      <c r="S21" s="28">
        <v>-298621.36</v>
      </c>
      <c r="T21" s="29">
        <f t="shared" si="0"/>
        <v>17.885970531710445</v>
      </c>
      <c r="U21" s="6">
        <v>0</v>
      </c>
      <c r="V21" s="7">
        <v>447478.64</v>
      </c>
      <c r="W21" s="6">
        <v>0.4002</v>
      </c>
    </row>
    <row r="22" spans="1:24" ht="15">
      <c r="A22" s="15" t="s">
        <v>14</v>
      </c>
      <c r="B22" s="20" t="s">
        <v>15</v>
      </c>
      <c r="C22" s="16"/>
      <c r="D22" s="24">
        <v>99764.1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31045.5</v>
      </c>
      <c r="S22" s="25"/>
      <c r="T22" s="30">
        <f t="shared" ref="T22:T47" si="1">R22/D22*100</f>
        <v>31.118909507528258</v>
      </c>
      <c r="U22" s="6">
        <v>0</v>
      </c>
      <c r="V22" s="7">
        <v>0</v>
      </c>
      <c r="W22" s="6">
        <v>0</v>
      </c>
      <c r="X22" s="13"/>
    </row>
    <row r="23" spans="1:24" outlineLevel="1">
      <c r="A23" s="17" t="s">
        <v>63</v>
      </c>
      <c r="B23" s="18" t="s">
        <v>16</v>
      </c>
      <c r="C23" s="12"/>
      <c r="D23" s="27">
        <v>5625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5004</v>
      </c>
      <c r="S23" s="28"/>
      <c r="T23" s="29">
        <f t="shared" si="1"/>
        <v>88.96</v>
      </c>
      <c r="U23" s="6">
        <v>0</v>
      </c>
      <c r="V23" s="7">
        <v>0</v>
      </c>
      <c r="W23" s="6">
        <v>0</v>
      </c>
    </row>
    <row r="24" spans="1:24" outlineLevel="1">
      <c r="A24" s="17" t="s">
        <v>83</v>
      </c>
      <c r="B24" s="18" t="s">
        <v>82</v>
      </c>
      <c r="C24" s="12"/>
      <c r="D24" s="27">
        <v>89797.1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>
        <v>24770.1</v>
      </c>
      <c r="S24" s="28"/>
      <c r="T24" s="29">
        <f t="shared" si="1"/>
        <v>27.584521103688196</v>
      </c>
      <c r="U24" s="6"/>
      <c r="V24" s="7"/>
      <c r="W24" s="6"/>
    </row>
    <row r="25" spans="1:24" ht="25.5" outlineLevel="1">
      <c r="A25" s="17" t="s">
        <v>64</v>
      </c>
      <c r="B25" s="18" t="s">
        <v>17</v>
      </c>
      <c r="C25" s="12"/>
      <c r="D25" s="27">
        <v>4342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1271.4000000000001</v>
      </c>
      <c r="S25" s="28"/>
      <c r="T25" s="29">
        <f t="shared" si="1"/>
        <v>29.281437125748504</v>
      </c>
      <c r="U25" s="6">
        <v>0</v>
      </c>
      <c r="V25" s="7">
        <v>0</v>
      </c>
      <c r="W25" s="6">
        <v>0</v>
      </c>
    </row>
    <row r="26" spans="1:24" ht="30">
      <c r="A26" s="15" t="s">
        <v>18</v>
      </c>
      <c r="B26" s="20" t="s">
        <v>19</v>
      </c>
      <c r="C26" s="16"/>
      <c r="D26" s="24">
        <v>67546.899999999994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14124</v>
      </c>
      <c r="S26" s="25"/>
      <c r="T26" s="30">
        <f t="shared" si="1"/>
        <v>20.909915925083165</v>
      </c>
      <c r="U26" s="6">
        <v>0</v>
      </c>
      <c r="V26" s="7">
        <v>0</v>
      </c>
      <c r="W26" s="6">
        <v>0</v>
      </c>
      <c r="X26" s="13"/>
    </row>
    <row r="27" spans="1:24" outlineLevel="1">
      <c r="A27" s="17" t="s">
        <v>65</v>
      </c>
      <c r="B27" s="18" t="s">
        <v>20</v>
      </c>
      <c r="C27" s="18"/>
      <c r="D27" s="27">
        <v>19306.099999999999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774.4</v>
      </c>
      <c r="S27" s="28"/>
      <c r="T27" s="29">
        <f t="shared" si="1"/>
        <v>4.0111674548458778</v>
      </c>
      <c r="U27" s="6">
        <v>0</v>
      </c>
      <c r="V27" s="7">
        <v>0</v>
      </c>
      <c r="W27" s="6">
        <v>0</v>
      </c>
    </row>
    <row r="28" spans="1:24" outlineLevel="1">
      <c r="A28" s="17" t="s">
        <v>66</v>
      </c>
      <c r="B28" s="18" t="s">
        <v>21</v>
      </c>
      <c r="C28" s="18"/>
      <c r="D28" s="27">
        <v>11697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74.099999999999994</v>
      </c>
      <c r="S28" s="28"/>
      <c r="T28" s="29">
        <f t="shared" si="1"/>
        <v>0.63349576814567832</v>
      </c>
      <c r="U28" s="6">
        <v>0</v>
      </c>
      <c r="V28" s="7">
        <v>0</v>
      </c>
      <c r="W28" s="6">
        <v>0</v>
      </c>
    </row>
    <row r="29" spans="1:24" outlineLevel="1">
      <c r="A29" s="17" t="s">
        <v>67</v>
      </c>
      <c r="B29" s="18" t="s">
        <v>22</v>
      </c>
      <c r="C29" s="18"/>
      <c r="D29" s="27">
        <v>36543.800000000003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13275.5</v>
      </c>
      <c r="S29" s="28"/>
      <c r="T29" s="29">
        <f t="shared" si="1"/>
        <v>36.327639709061458</v>
      </c>
      <c r="U29" s="6">
        <v>0</v>
      </c>
      <c r="V29" s="7">
        <v>0</v>
      </c>
      <c r="W29" s="6">
        <v>0</v>
      </c>
    </row>
    <row r="30" spans="1:24" ht="15">
      <c r="A30" s="15" t="s">
        <v>23</v>
      </c>
      <c r="B30" s="20" t="s">
        <v>24</v>
      </c>
      <c r="C30" s="16"/>
      <c r="D30" s="24">
        <v>11198.5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131.9</v>
      </c>
      <c r="S30" s="25"/>
      <c r="T30" s="30">
        <f t="shared" si="1"/>
        <v>1.1778363173639328</v>
      </c>
      <c r="U30" s="6">
        <v>0</v>
      </c>
      <c r="V30" s="7">
        <v>0</v>
      </c>
      <c r="W30" s="6">
        <v>0</v>
      </c>
    </row>
    <row r="31" spans="1:24" ht="25.5" outlineLevel="1">
      <c r="A31" s="17" t="s">
        <v>68</v>
      </c>
      <c r="B31" s="18" t="s">
        <v>25</v>
      </c>
      <c r="C31" s="18"/>
      <c r="D31" s="27">
        <v>11198.5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131.9</v>
      </c>
      <c r="S31" s="28"/>
      <c r="T31" s="29">
        <f t="shared" si="1"/>
        <v>1.1778363173639328</v>
      </c>
      <c r="U31" s="6">
        <v>0</v>
      </c>
      <c r="V31" s="7">
        <v>0</v>
      </c>
      <c r="W31" s="6">
        <v>0</v>
      </c>
    </row>
    <row r="32" spans="1:24" ht="15">
      <c r="A32" s="15" t="s">
        <v>26</v>
      </c>
      <c r="B32" s="20" t="s">
        <v>27</v>
      </c>
      <c r="C32" s="16"/>
      <c r="D32" s="24">
        <v>695692.6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v>339408.9</v>
      </c>
      <c r="S32" s="25"/>
      <c r="T32" s="30">
        <f t="shared" si="1"/>
        <v>48.787194229175363</v>
      </c>
      <c r="U32" s="6">
        <v>0</v>
      </c>
      <c r="V32" s="7">
        <v>0</v>
      </c>
      <c r="W32" s="6">
        <v>0</v>
      </c>
      <c r="X32" s="13"/>
    </row>
    <row r="33" spans="1:25" outlineLevel="1">
      <c r="A33" s="17" t="s">
        <v>69</v>
      </c>
      <c r="B33" s="18" t="s">
        <v>28</v>
      </c>
      <c r="C33" s="18"/>
      <c r="D33" s="27">
        <v>308990.5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>
        <v>134451.5</v>
      </c>
      <c r="S33" s="28"/>
      <c r="T33" s="29">
        <f t="shared" si="1"/>
        <v>43.513150080665909</v>
      </c>
      <c r="U33" s="6">
        <v>0</v>
      </c>
      <c r="V33" s="7">
        <v>0</v>
      </c>
      <c r="W33" s="6">
        <v>0</v>
      </c>
    </row>
    <row r="34" spans="1:25" outlineLevel="1">
      <c r="A34" s="17" t="s">
        <v>70</v>
      </c>
      <c r="B34" s="18" t="s">
        <v>29</v>
      </c>
      <c r="C34" s="18"/>
      <c r="D34" s="27">
        <v>352609.3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>
        <v>189512.1</v>
      </c>
      <c r="S34" s="28"/>
      <c r="T34" s="29">
        <f t="shared" si="1"/>
        <v>53.745632914389951</v>
      </c>
      <c r="U34" s="6">
        <v>0</v>
      </c>
      <c r="V34" s="7">
        <v>0</v>
      </c>
      <c r="W34" s="6">
        <v>0</v>
      </c>
    </row>
    <row r="35" spans="1:25" ht="15.75" customHeight="1" outlineLevel="1">
      <c r="A35" s="17" t="s">
        <v>71</v>
      </c>
      <c r="B35" s="18" t="s">
        <v>30</v>
      </c>
      <c r="C35" s="18"/>
      <c r="D35" s="27">
        <v>3563.4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>
        <v>1181</v>
      </c>
      <c r="S35" s="28"/>
      <c r="T35" s="29">
        <f t="shared" si="1"/>
        <v>33.142504349778299</v>
      </c>
      <c r="U35" s="6">
        <v>0</v>
      </c>
      <c r="V35" s="7">
        <v>0</v>
      </c>
      <c r="W35" s="6">
        <v>0</v>
      </c>
      <c r="X35" s="13"/>
      <c r="Y35" s="13"/>
    </row>
    <row r="36" spans="1:25" outlineLevel="1">
      <c r="A36" s="17" t="s">
        <v>72</v>
      </c>
      <c r="B36" s="18" t="s">
        <v>31</v>
      </c>
      <c r="C36" s="18"/>
      <c r="D36" s="27">
        <v>30529.4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v>14264.3</v>
      </c>
      <c r="S36" s="28"/>
      <c r="T36" s="29">
        <f t="shared" si="1"/>
        <v>46.723158660176743</v>
      </c>
      <c r="U36" s="6">
        <v>0</v>
      </c>
      <c r="V36" s="7">
        <v>0</v>
      </c>
      <c r="W36" s="6">
        <v>0</v>
      </c>
    </row>
    <row r="37" spans="1:25" ht="15">
      <c r="A37" s="15" t="s">
        <v>32</v>
      </c>
      <c r="B37" s="20" t="s">
        <v>33</v>
      </c>
      <c r="C37" s="16"/>
      <c r="D37" s="24">
        <v>19972.3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9049</v>
      </c>
      <c r="S37" s="25"/>
      <c r="T37" s="30">
        <f t="shared" si="1"/>
        <v>45.307751235461112</v>
      </c>
      <c r="U37" s="6">
        <v>0</v>
      </c>
      <c r="V37" s="7">
        <v>0</v>
      </c>
      <c r="W37" s="6">
        <v>0</v>
      </c>
    </row>
    <row r="38" spans="1:25" outlineLevel="1">
      <c r="A38" s="17" t="s">
        <v>79</v>
      </c>
      <c r="B38" s="18" t="s">
        <v>34</v>
      </c>
      <c r="C38" s="18"/>
      <c r="D38" s="27">
        <v>19972.3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9049</v>
      </c>
      <c r="S38" s="28"/>
      <c r="T38" s="29">
        <f t="shared" si="1"/>
        <v>45.307751235461112</v>
      </c>
      <c r="U38" s="6">
        <v>0</v>
      </c>
      <c r="V38" s="7">
        <v>0</v>
      </c>
      <c r="W38" s="6">
        <v>0</v>
      </c>
    </row>
    <row r="39" spans="1:25" ht="15">
      <c r="A39" s="15" t="s">
        <v>35</v>
      </c>
      <c r="B39" s="20" t="s">
        <v>36</v>
      </c>
      <c r="C39" s="16"/>
      <c r="D39" s="24">
        <v>87037.3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>
        <v>39998.1</v>
      </c>
      <c r="S39" s="25"/>
      <c r="T39" s="30">
        <f t="shared" si="1"/>
        <v>45.955124986643654</v>
      </c>
      <c r="U39" s="6">
        <v>0</v>
      </c>
      <c r="V39" s="7">
        <v>0</v>
      </c>
      <c r="W39" s="6">
        <v>0</v>
      </c>
      <c r="X39" s="13"/>
    </row>
    <row r="40" spans="1:25" outlineLevel="1">
      <c r="A40" s="17" t="s">
        <v>73</v>
      </c>
      <c r="B40" s="18" t="s">
        <v>37</v>
      </c>
      <c r="C40" s="18"/>
      <c r="D40" s="27">
        <v>1413.1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v>636</v>
      </c>
      <c r="S40" s="28"/>
      <c r="T40" s="29">
        <f t="shared" si="1"/>
        <v>45.00743047201189</v>
      </c>
      <c r="U40" s="6">
        <v>0</v>
      </c>
      <c r="V40" s="7">
        <v>0</v>
      </c>
      <c r="W40" s="6">
        <v>0</v>
      </c>
    </row>
    <row r="41" spans="1:25" outlineLevel="1">
      <c r="A41" s="17" t="s">
        <v>74</v>
      </c>
      <c r="B41" s="18" t="s">
        <v>38</v>
      </c>
      <c r="C41" s="18"/>
      <c r="D41" s="27">
        <v>51682.6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>
        <v>25359.9</v>
      </c>
      <c r="S41" s="28"/>
      <c r="T41" s="29">
        <f t="shared" si="1"/>
        <v>49.068545313122797</v>
      </c>
      <c r="U41" s="6">
        <v>0</v>
      </c>
      <c r="V41" s="7">
        <v>0</v>
      </c>
      <c r="W41" s="6">
        <v>0</v>
      </c>
    </row>
    <row r="42" spans="1:25" outlineLevel="1">
      <c r="A42" s="17" t="s">
        <v>75</v>
      </c>
      <c r="B42" s="18" t="s">
        <v>39</v>
      </c>
      <c r="C42" s="18"/>
      <c r="D42" s="27">
        <v>33649.300000000003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>
        <v>13886.5</v>
      </c>
      <c r="S42" s="28"/>
      <c r="T42" s="29">
        <f t="shared" si="1"/>
        <v>41.268317617305556</v>
      </c>
      <c r="U42" s="6">
        <v>0</v>
      </c>
      <c r="V42" s="7">
        <v>0</v>
      </c>
      <c r="W42" s="6">
        <v>0</v>
      </c>
    </row>
    <row r="43" spans="1:25" ht="25.5" outlineLevel="1">
      <c r="A43" s="17" t="s">
        <v>76</v>
      </c>
      <c r="B43" s="18" t="s">
        <v>40</v>
      </c>
      <c r="C43" s="18"/>
      <c r="D43" s="27">
        <v>292.3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>
        <v>115.7</v>
      </c>
      <c r="S43" s="28"/>
      <c r="T43" s="29">
        <f t="shared" si="1"/>
        <v>39.582620595278826</v>
      </c>
      <c r="U43" s="6">
        <v>0</v>
      </c>
      <c r="V43" s="7">
        <v>0</v>
      </c>
      <c r="W43" s="6">
        <v>0</v>
      </c>
    </row>
    <row r="44" spans="1:25" ht="15">
      <c r="A44" s="15" t="s">
        <v>41</v>
      </c>
      <c r="B44" s="20" t="s">
        <v>42</v>
      </c>
      <c r="C44" s="16"/>
      <c r="D44" s="24">
        <v>12924.9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4311.6000000000004</v>
      </c>
      <c r="S44" s="25"/>
      <c r="T44" s="30">
        <f t="shared" si="1"/>
        <v>33.358865445767478</v>
      </c>
      <c r="U44" s="6">
        <v>0</v>
      </c>
      <c r="V44" s="7">
        <v>0</v>
      </c>
      <c r="W44" s="6">
        <v>0</v>
      </c>
    </row>
    <row r="45" spans="1:25" outlineLevel="1">
      <c r="A45" s="17" t="s">
        <v>77</v>
      </c>
      <c r="B45" s="18" t="s">
        <v>43</v>
      </c>
      <c r="C45" s="18"/>
      <c r="D45" s="27">
        <v>12924.9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4311.6000000000004</v>
      </c>
      <c r="S45" s="28"/>
      <c r="T45" s="29">
        <f t="shared" si="1"/>
        <v>33.358865445767478</v>
      </c>
      <c r="U45" s="6">
        <v>0</v>
      </c>
      <c r="V45" s="7">
        <v>0</v>
      </c>
      <c r="W45" s="6">
        <v>0</v>
      </c>
    </row>
    <row r="46" spans="1:25" ht="30">
      <c r="A46" s="15" t="s">
        <v>44</v>
      </c>
      <c r="B46" s="20" t="s">
        <v>45</v>
      </c>
      <c r="C46" s="16"/>
      <c r="D46" s="24">
        <v>2057.9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156.88</v>
      </c>
      <c r="S46" s="25">
        <v>0</v>
      </c>
      <c r="T46" s="30">
        <f t="shared" si="1"/>
        <v>7.623305311239613</v>
      </c>
      <c r="U46" s="6">
        <v>0</v>
      </c>
      <c r="V46" s="7">
        <v>0</v>
      </c>
      <c r="W46" s="6">
        <v>0</v>
      </c>
    </row>
    <row r="47" spans="1:25" ht="25.5" outlineLevel="1">
      <c r="A47" s="17" t="s">
        <v>78</v>
      </c>
      <c r="B47" s="18" t="s">
        <v>46</v>
      </c>
      <c r="C47" s="18"/>
      <c r="D47" s="27">
        <v>2057.9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156.88</v>
      </c>
      <c r="S47" s="28">
        <v>0</v>
      </c>
      <c r="T47" s="29">
        <f t="shared" si="1"/>
        <v>7.623305311239613</v>
      </c>
      <c r="U47" s="6">
        <v>0</v>
      </c>
      <c r="V47" s="7">
        <v>0</v>
      </c>
      <c r="W47" s="6">
        <v>0</v>
      </c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36" t="s">
        <v>86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8"/>
      <c r="W49" s="8"/>
    </row>
    <row r="50" spans="1:23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</row>
  </sheetData>
  <mergeCells count="18">
    <mergeCell ref="B8:B9"/>
    <mergeCell ref="C8:C9"/>
    <mergeCell ref="D8:D9"/>
    <mergeCell ref="R1:T1"/>
    <mergeCell ref="H8:H9"/>
    <mergeCell ref="R8:R9"/>
    <mergeCell ref="T8:T9"/>
    <mergeCell ref="A7:W7"/>
    <mergeCell ref="A50:T50"/>
    <mergeCell ref="A49:U49"/>
    <mergeCell ref="A3:T3"/>
    <mergeCell ref="A4:U5"/>
    <mergeCell ref="I8:I9"/>
    <mergeCell ref="J8:J9"/>
    <mergeCell ref="E8:E9"/>
    <mergeCell ref="F8:F9"/>
    <mergeCell ref="G8:G9"/>
    <mergeCell ref="A8:A9"/>
  </mergeCells>
  <phoneticPr fontId="7" type="noConversion"/>
  <pageMargins left="0.78740157480314965" right="0" top="0.59055118110236227" bottom="0.59055118110236227" header="0.39370078740157483" footer="0.39370078740157483"/>
  <pageSetup paperSize="9" scale="99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функциональная 2012</vt:lpstr>
      <vt:lpstr>'функциональная 2012'!Заголовки_для_печати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2012-07-30T06:41:18Z</cp:lastPrinted>
  <dcterms:created xsi:type="dcterms:W3CDTF">2012-04-27T13:23:41Z</dcterms:created>
  <dcterms:modified xsi:type="dcterms:W3CDTF">2023-10-09T13:30:55Z</dcterms:modified>
</cp:coreProperties>
</file>