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35" windowWidth="10005" windowHeight="10005"/>
  </bookViews>
  <sheets>
    <sheet name="ведомственная" sheetId="1" r:id="rId1"/>
  </sheets>
  <definedNames>
    <definedName name="_xlnm._FilterDatabase" localSheetId="0" hidden="1">ведомственная!$A$7:$U$61</definedName>
    <definedName name="_xlnm.Print_Titles" localSheetId="0">ведомственная!$7:$7</definedName>
  </definedNames>
  <calcPr calcId="125725" fullCalcOnLoad="1"/>
</workbook>
</file>

<file path=xl/calcChain.xml><?xml version="1.0" encoding="utf-8"?>
<calcChain xmlns="http://schemas.openxmlformats.org/spreadsheetml/2006/main">
  <c r="U42" i="1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8"/>
  <c r="T8"/>
  <c r="F8"/>
  <c r="G8"/>
  <c r="H8"/>
  <c r="I8"/>
  <c r="J8"/>
  <c r="K8"/>
  <c r="L8"/>
  <c r="M8"/>
  <c r="N8"/>
  <c r="O8"/>
  <c r="P8"/>
  <c r="Q8"/>
  <c r="R8"/>
</calcChain>
</file>

<file path=xl/sharedStrings.xml><?xml version="1.0" encoding="utf-8"?>
<sst xmlns="http://schemas.openxmlformats.org/spreadsheetml/2006/main" count="190" uniqueCount="96">
  <si>
    <t>Наименование показателя</t>
  </si>
  <si>
    <t>Вед.</t>
  </si>
  <si>
    <t>#Н/Д</t>
  </si>
  <si>
    <t xml:space="preserve">    Финансовое управление администрации муниципального образования "Город  Кирово-Чепецк" Кировской области</t>
  </si>
  <si>
    <t>912</t>
  </si>
  <si>
    <t>0000</t>
  </si>
  <si>
    <t>0100</t>
  </si>
  <si>
    <t>0111</t>
  </si>
  <si>
    <t>0113</t>
  </si>
  <si>
    <t>1300</t>
  </si>
  <si>
    <t>1301</t>
  </si>
  <si>
    <t xml:space="preserve">    Управление образованием администрации муниципального образования "Город  Кирово-Чепецк" Кировской области</t>
  </si>
  <si>
    <t>914</t>
  </si>
  <si>
    <t>0600</t>
  </si>
  <si>
    <t>0605</t>
  </si>
  <si>
    <t>0700</t>
  </si>
  <si>
    <t>0701</t>
  </si>
  <si>
    <t>0702</t>
  </si>
  <si>
    <t>0707</t>
  </si>
  <si>
    <t>0709</t>
  </si>
  <si>
    <t>1000</t>
  </si>
  <si>
    <t>1003</t>
  </si>
  <si>
    <t>1004</t>
  </si>
  <si>
    <t xml:space="preserve">    Кирово-Чепецкая городская Дума</t>
  </si>
  <si>
    <t>932</t>
  </si>
  <si>
    <t>0102</t>
  </si>
  <si>
    <t>0103</t>
  </si>
  <si>
    <t>0106</t>
  </si>
  <si>
    <t>1001</t>
  </si>
  <si>
    <t xml:space="preserve">    Администрация муниципального образования "Город Кирово-Чепецк" Кировской области</t>
  </si>
  <si>
    <t>936</t>
  </si>
  <si>
    <t>0104</t>
  </si>
  <si>
    <t>0300</t>
  </si>
  <si>
    <t>0309</t>
  </si>
  <si>
    <t>0314</t>
  </si>
  <si>
    <t>0400</t>
  </si>
  <si>
    <t>0408</t>
  </si>
  <si>
    <t>0412</t>
  </si>
  <si>
    <t>0500</t>
  </si>
  <si>
    <t>0501</t>
  </si>
  <si>
    <t>0502</t>
  </si>
  <si>
    <t>0503</t>
  </si>
  <si>
    <t>0800</t>
  </si>
  <si>
    <t>0801</t>
  </si>
  <si>
    <t>1006</t>
  </si>
  <si>
    <t>1100</t>
  </si>
  <si>
    <t>1102</t>
  </si>
  <si>
    <t>План утвержденный на год</t>
  </si>
  <si>
    <t>ИТОГО РАСХОДОВ</t>
  </si>
  <si>
    <t>% исполнения к утвержденному плану на год</t>
  </si>
  <si>
    <t>Социальная политика</t>
  </si>
  <si>
    <t>Социальное обеспечение населения</t>
  </si>
  <si>
    <t>Общегосударственные вопросы</t>
  </si>
  <si>
    <t>Резервные фонды</t>
  </si>
  <si>
    <t>Образование</t>
  </si>
  <si>
    <t>Общее образование</t>
  </si>
  <si>
    <t>Охрана семьи и детства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</si>
  <si>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</si>
  <si>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</si>
  <si>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Другие 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</si>
  <si>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</si>
  <si>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</si>
  <si>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</si>
  <si>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 xml:space="preserve"> Коммунальное хозяйство</t>
  </si>
  <si>
    <t>Охрана окружающей среды</t>
  </si>
  <si>
    <t>Другие вопросы в области охраны окружающей среды</t>
  </si>
  <si>
    <t>Молодежная политика и оздоровление детей</t>
  </si>
  <si>
    <t>Культура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</si>
  <si>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</si>
  <si>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</si>
  <si>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Защита населения и территории от чрезвычайных ситуаций природного и техногенного характера, гражданская оборона</t>
  </si>
  <si>
    <t>Дошкольное образование</t>
  </si>
  <si>
    <t>Физическая культура и спорт</t>
  </si>
  <si>
    <t>Массовый спорт</t>
  </si>
  <si>
    <t>Культура и кинематография</t>
  </si>
  <si>
    <t xml:space="preserve">Ведомственная структура расходов бюджета муниципального образования        </t>
  </si>
  <si>
    <t xml:space="preserve">                Приложение № 3</t>
  </si>
  <si>
    <t xml:space="preserve">                к отчету</t>
  </si>
  <si>
    <t>Другие вопросы в области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</si>
  <si>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</si>
  <si>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Пенсионное обеспечение</t>
  </si>
  <si>
    <t xml:space="preserve"> Другие общегосударственные вопросы</t>
  </si>
  <si>
    <t>Национальная экономика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</si>
  <si>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</si>
  <si>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</si>
  <si>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</si>
  <si>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</si>
  <si>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Благоустройство</t>
  </si>
  <si>
    <t>Другие вопросы в области социальной политики</t>
  </si>
  <si>
    <t>Исполнено с начала года</t>
  </si>
  <si>
    <t>Подр.</t>
  </si>
  <si>
    <t>0409</t>
  </si>
  <si>
    <t>Дорожное хозяйство (дорожные фонды)</t>
  </si>
  <si>
    <t>за 1 полугодие 2013 года</t>
  </si>
  <si>
    <t>( тыс. руб.)</t>
  </si>
  <si>
    <t>_____________________</t>
  </si>
</sst>
</file>

<file path=xl/styles.xml><?xml version="1.0" encoding="utf-8"?>
<styleSheet xmlns="http://schemas.openxmlformats.org/spreadsheetml/2006/main">
  <numFmts count="2">
    <numFmt numFmtId="176" formatCode="#,##0.0"/>
    <numFmt numFmtId="180" formatCode="0.0"/>
  </numFmts>
  <fonts count="10">
    <font>
      <sz val="10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4"/>
      <name val="Times New Roman"/>
      <family val="1"/>
      <charset val="204"/>
    </font>
    <font>
      <sz val="8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11"/>
      <name val="Arial Cyr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4" fontId="2" fillId="3" borderId="1" xfId="0" applyNumberFormat="1" applyFont="1" applyFill="1" applyBorder="1" applyAlignment="1">
      <alignment horizontal="right" vertical="top" shrinkToFit="1"/>
    </xf>
    <xf numFmtId="10" fontId="2" fillId="3" borderId="1" xfId="0" applyNumberFormat="1" applyFont="1" applyFill="1" applyBorder="1" applyAlignment="1">
      <alignment horizontal="right" vertical="top" shrinkToFit="1"/>
    </xf>
    <xf numFmtId="0" fontId="0" fillId="2" borderId="0" xfId="0" applyFill="1" applyAlignment="1">
      <alignment horizontal="left" wrapText="1"/>
    </xf>
    <xf numFmtId="0" fontId="0" fillId="0" borderId="0" xfId="0" applyFill="1"/>
    <xf numFmtId="49" fontId="2" fillId="2" borderId="1" xfId="0" applyNumberFormat="1" applyFont="1" applyFill="1" applyBorder="1" applyAlignment="1">
      <alignment horizontal="center" vertical="top" shrinkToFit="1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horizontal="center" vertical="top" shrinkToFit="1"/>
    </xf>
    <xf numFmtId="49" fontId="6" fillId="2" borderId="1" xfId="0" applyNumberFormat="1" applyFont="1" applyFill="1" applyBorder="1" applyAlignment="1">
      <alignment horizontal="center" vertical="top" shrinkToFit="1"/>
    </xf>
    <xf numFmtId="0" fontId="7" fillId="0" borderId="1" xfId="0" applyFont="1" applyFill="1" applyBorder="1" applyAlignment="1">
      <alignment vertical="top" wrapText="1"/>
    </xf>
    <xf numFmtId="49" fontId="7" fillId="0" borderId="1" xfId="0" applyNumberFormat="1" applyFont="1" applyFill="1" applyBorder="1" applyAlignment="1">
      <alignment horizontal="center" vertical="top" shrinkToFit="1"/>
    </xf>
    <xf numFmtId="49" fontId="6" fillId="0" borderId="1" xfId="0" applyNumberFormat="1" applyFont="1" applyFill="1" applyBorder="1" applyAlignment="1">
      <alignment horizontal="center" vertical="top" shrinkToFit="1"/>
    </xf>
    <xf numFmtId="176" fontId="0" fillId="0" borderId="0" xfId="0" applyNumberFormat="1"/>
    <xf numFmtId="176" fontId="0" fillId="0" borderId="0" xfId="0" applyNumberFormat="1" applyFill="1"/>
    <xf numFmtId="180" fontId="0" fillId="0" borderId="0" xfId="0" applyNumberFormat="1"/>
    <xf numFmtId="176" fontId="7" fillId="0" borderId="1" xfId="0" applyNumberFormat="1" applyFont="1" applyFill="1" applyBorder="1" applyAlignment="1">
      <alignment horizontal="center" vertical="top" shrinkToFit="1"/>
    </xf>
    <xf numFmtId="4" fontId="7" fillId="0" borderId="1" xfId="0" applyNumberFormat="1" applyFont="1" applyFill="1" applyBorder="1" applyAlignment="1">
      <alignment horizontal="center" vertical="top" shrinkToFit="1"/>
    </xf>
    <xf numFmtId="176" fontId="6" fillId="0" borderId="1" xfId="0" applyNumberFormat="1" applyFont="1" applyFill="1" applyBorder="1" applyAlignment="1">
      <alignment horizontal="center" vertical="top" shrinkToFit="1"/>
    </xf>
    <xf numFmtId="4" fontId="6" fillId="0" borderId="1" xfId="0" applyNumberFormat="1" applyFont="1" applyFill="1" applyBorder="1" applyAlignment="1">
      <alignment horizontal="center" vertical="top" shrinkToFit="1"/>
    </xf>
    <xf numFmtId="176" fontId="2" fillId="0" borderId="1" xfId="0" applyNumberFormat="1" applyFont="1" applyFill="1" applyBorder="1" applyAlignment="1">
      <alignment horizontal="center" vertical="top" shrinkToFit="1"/>
    </xf>
    <xf numFmtId="4" fontId="2" fillId="0" borderId="1" xfId="0" applyNumberFormat="1" applyFont="1" applyFill="1" applyBorder="1" applyAlignment="1">
      <alignment horizontal="center" vertical="top" shrinkToFit="1"/>
    </xf>
    <xf numFmtId="180" fontId="3" fillId="4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>
      <alignment horizontal="left" vertical="top" wrapText="1"/>
    </xf>
    <xf numFmtId="176" fontId="1" fillId="5" borderId="1" xfId="0" applyNumberFormat="1" applyFont="1" applyFill="1" applyBorder="1" applyAlignment="1">
      <alignment horizontal="center" vertical="top" wrapText="1"/>
    </xf>
    <xf numFmtId="4" fontId="1" fillId="5" borderId="1" xfId="0" applyNumberFormat="1" applyFont="1" applyFill="1" applyBorder="1" applyAlignment="1">
      <alignment horizontal="center" vertical="top" wrapText="1"/>
    </xf>
    <xf numFmtId="180" fontId="1" fillId="5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vertical="top" wrapText="1"/>
    </xf>
    <xf numFmtId="49" fontId="3" fillId="4" borderId="1" xfId="0" applyNumberFormat="1" applyFont="1" applyFill="1" applyBorder="1" applyAlignment="1">
      <alignment horizontal="center" vertical="top" shrinkToFit="1"/>
    </xf>
    <xf numFmtId="49" fontId="8" fillId="4" borderId="1" xfId="0" applyNumberFormat="1" applyFont="1" applyFill="1" applyBorder="1" applyAlignment="1">
      <alignment horizontal="center" vertical="top" shrinkToFit="1"/>
    </xf>
    <xf numFmtId="176" fontId="3" fillId="4" borderId="1" xfId="0" applyNumberFormat="1" applyFont="1" applyFill="1" applyBorder="1" applyAlignment="1">
      <alignment horizontal="center" vertical="top" shrinkToFit="1"/>
    </xf>
    <xf numFmtId="4" fontId="3" fillId="4" borderId="1" xfId="0" applyNumberFormat="1" applyFont="1" applyFill="1" applyBorder="1" applyAlignment="1">
      <alignment horizontal="center" vertical="top" shrinkToFit="1"/>
    </xf>
    <xf numFmtId="180" fontId="7" fillId="0" borderId="1" xfId="0" applyNumberFormat="1" applyFont="1" applyFill="1" applyBorder="1" applyAlignment="1">
      <alignment horizontal="center" vertical="top" wrapText="1"/>
    </xf>
    <xf numFmtId="18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2" borderId="2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C64"/>
  <sheetViews>
    <sheetView showGridLines="0" tabSelected="1" topLeftCell="A16" workbookViewId="0">
      <selection activeCell="Z10" sqref="Z10"/>
    </sheetView>
  </sheetViews>
  <sheetFormatPr defaultRowHeight="12.75" outlineLevelRow="2"/>
  <cols>
    <col min="1" max="1" width="41.5703125" customWidth="1"/>
    <col min="2" max="2" width="6.7109375" customWidth="1"/>
    <col min="3" max="3" width="6.5703125" customWidth="1"/>
    <col min="4" max="4" width="0" hidden="1" customWidth="1"/>
    <col min="5" max="5" width="13.28515625" customWidth="1"/>
    <col min="6" max="18" width="0" hidden="1" customWidth="1"/>
    <col min="19" max="19" width="12.140625" customWidth="1"/>
    <col min="20" max="20" width="0" hidden="1" customWidth="1"/>
    <col min="21" max="21" width="14.42578125" customWidth="1"/>
    <col min="22" max="24" width="0" hidden="1" customWidth="1"/>
    <col min="25" max="25" width="9.5703125" bestFit="1" customWidth="1"/>
    <col min="26" max="26" width="10.7109375" bestFit="1" customWidth="1"/>
  </cols>
  <sheetData>
    <row r="1" spans="1:29" ht="12.75" customHeight="1">
      <c r="A1" s="45"/>
      <c r="B1" s="45"/>
      <c r="C1" s="45"/>
      <c r="D1" s="45"/>
      <c r="E1" s="45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1" t="s">
        <v>76</v>
      </c>
      <c r="T1" s="41"/>
      <c r="U1" s="41"/>
      <c r="V1" s="2"/>
      <c r="W1" s="2"/>
      <c r="X1" s="2"/>
    </row>
    <row r="2" spans="1:29" ht="12.75" customHeight="1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2" t="s">
        <v>77</v>
      </c>
      <c r="T2" s="41"/>
      <c r="U2" s="41"/>
      <c r="V2" s="2"/>
      <c r="W2" s="2"/>
      <c r="X2" s="2"/>
    </row>
    <row r="3" spans="1:29" ht="12.75" customHeight="1">
      <c r="A3" s="1"/>
      <c r="B3" s="1"/>
      <c r="C3" s="1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35.25" customHeight="1">
      <c r="A4" s="46" t="s">
        <v>75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3"/>
      <c r="X4" s="4"/>
    </row>
    <row r="5" spans="1:29" ht="18.75">
      <c r="A5" s="47" t="s">
        <v>93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"/>
      <c r="X5" s="4"/>
    </row>
    <row r="6" spans="1:29">
      <c r="A6" s="48" t="s">
        <v>94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</row>
    <row r="7" spans="1:29" ht="66.75" customHeight="1">
      <c r="A7" s="5" t="s">
        <v>0</v>
      </c>
      <c r="B7" s="5" t="s">
        <v>1</v>
      </c>
      <c r="C7" s="5" t="s">
        <v>90</v>
      </c>
      <c r="D7" s="5" t="s">
        <v>2</v>
      </c>
      <c r="E7" s="5" t="s">
        <v>47</v>
      </c>
      <c r="F7" s="5" t="s">
        <v>2</v>
      </c>
      <c r="G7" s="5" t="s">
        <v>2</v>
      </c>
      <c r="H7" s="5" t="s">
        <v>2</v>
      </c>
      <c r="I7" s="5" t="s">
        <v>2</v>
      </c>
      <c r="J7" s="5" t="s">
        <v>2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5" t="s">
        <v>2</v>
      </c>
      <c r="Q7" s="5" t="s">
        <v>2</v>
      </c>
      <c r="R7" s="5" t="s">
        <v>2</v>
      </c>
      <c r="S7" s="5" t="s">
        <v>89</v>
      </c>
      <c r="T7" s="5" t="s">
        <v>2</v>
      </c>
      <c r="U7" s="5" t="s">
        <v>49</v>
      </c>
      <c r="V7" s="5" t="s">
        <v>2</v>
      </c>
      <c r="W7" s="5" t="s">
        <v>2</v>
      </c>
      <c r="X7" s="5" t="s">
        <v>2</v>
      </c>
      <c r="AC7" s="10"/>
    </row>
    <row r="8" spans="1:29" ht="15.75">
      <c r="A8" s="29" t="s">
        <v>48</v>
      </c>
      <c r="B8" s="29"/>
      <c r="C8" s="29"/>
      <c r="D8" s="29"/>
      <c r="E8" s="30">
        <v>1117247.2</v>
      </c>
      <c r="F8" s="31">
        <f t="shared" ref="F8:R8" si="0">SUM(F9+F12+F23+F32)</f>
        <v>0</v>
      </c>
      <c r="G8" s="31">
        <f t="shared" si="0"/>
        <v>0</v>
      </c>
      <c r="H8" s="31">
        <f t="shared" si="0"/>
        <v>0</v>
      </c>
      <c r="I8" s="31">
        <f t="shared" si="0"/>
        <v>0</v>
      </c>
      <c r="J8" s="31">
        <f t="shared" si="0"/>
        <v>0</v>
      </c>
      <c r="K8" s="31">
        <f t="shared" si="0"/>
        <v>0</v>
      </c>
      <c r="L8" s="31">
        <f t="shared" si="0"/>
        <v>0</v>
      </c>
      <c r="M8" s="31">
        <f t="shared" si="0"/>
        <v>0</v>
      </c>
      <c r="N8" s="31">
        <f t="shared" si="0"/>
        <v>0</v>
      </c>
      <c r="O8" s="31">
        <f t="shared" si="0"/>
        <v>0</v>
      </c>
      <c r="P8" s="31">
        <f t="shared" si="0"/>
        <v>0</v>
      </c>
      <c r="Q8" s="31">
        <f t="shared" si="0"/>
        <v>0</v>
      </c>
      <c r="R8" s="31">
        <f t="shared" si="0"/>
        <v>0</v>
      </c>
      <c r="S8" s="30">
        <v>483480.2</v>
      </c>
      <c r="T8" s="30">
        <f>SUM(T9+T12+T23+T32)</f>
        <v>0</v>
      </c>
      <c r="U8" s="32">
        <f>S8/E8*100</f>
        <v>43.274236892247302</v>
      </c>
      <c r="V8" s="5"/>
      <c r="W8" s="5"/>
      <c r="X8" s="5"/>
      <c r="Y8" s="21"/>
      <c r="Z8" s="19"/>
    </row>
    <row r="9" spans="1:29" ht="60">
      <c r="A9" s="33" t="s">
        <v>3</v>
      </c>
      <c r="B9" s="34" t="s">
        <v>4</v>
      </c>
      <c r="C9" s="34" t="s">
        <v>5</v>
      </c>
      <c r="D9" s="35"/>
      <c r="E9" s="36">
        <v>2057.9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156.88</v>
      </c>
      <c r="T9" s="37">
        <v>0</v>
      </c>
      <c r="U9" s="28">
        <f t="shared" ref="U9:U61" si="1">S9/E9*100</f>
        <v>7.623305311239613</v>
      </c>
      <c r="V9" s="7">
        <v>0</v>
      </c>
      <c r="W9" s="8">
        <v>0</v>
      </c>
      <c r="X9" s="7">
        <v>0</v>
      </c>
      <c r="Y9" s="21"/>
    </row>
    <row r="10" spans="1:29" ht="25.5" outlineLevel="1">
      <c r="A10" s="16" t="s">
        <v>68</v>
      </c>
      <c r="B10" s="17" t="s">
        <v>4</v>
      </c>
      <c r="C10" s="17" t="s">
        <v>9</v>
      </c>
      <c r="D10" s="18"/>
      <c r="E10" s="22">
        <v>2057.9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156.88</v>
      </c>
      <c r="T10" s="23">
        <v>0</v>
      </c>
      <c r="U10" s="38">
        <f t="shared" si="1"/>
        <v>7.623305311239613</v>
      </c>
      <c r="V10" s="7">
        <v>0</v>
      </c>
      <c r="W10" s="8">
        <v>0</v>
      </c>
      <c r="X10" s="7">
        <v>0</v>
      </c>
      <c r="Y10" s="21"/>
    </row>
    <row r="11" spans="1:29" ht="25.5" outlineLevel="2">
      <c r="A11" s="12" t="s">
        <v>69</v>
      </c>
      <c r="B11" s="15" t="s">
        <v>4</v>
      </c>
      <c r="C11" s="15" t="s">
        <v>10</v>
      </c>
      <c r="D11" s="15"/>
      <c r="E11" s="24">
        <v>2057.9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156.88</v>
      </c>
      <c r="T11" s="25">
        <v>0</v>
      </c>
      <c r="U11" s="39">
        <f t="shared" si="1"/>
        <v>7.623305311239613</v>
      </c>
      <c r="V11" s="7">
        <v>0</v>
      </c>
      <c r="W11" s="8">
        <v>0</v>
      </c>
      <c r="X11" s="7">
        <v>0</v>
      </c>
      <c r="Y11" s="21"/>
    </row>
    <row r="12" spans="1:29" ht="60">
      <c r="A12" s="33" t="s">
        <v>11</v>
      </c>
      <c r="B12" s="34" t="s">
        <v>12</v>
      </c>
      <c r="C12" s="34" t="s">
        <v>5</v>
      </c>
      <c r="D12" s="34"/>
      <c r="E12" s="36">
        <v>665237.5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325778</v>
      </c>
      <c r="T12" s="37"/>
      <c r="U12" s="28">
        <f t="shared" si="1"/>
        <v>48.971683045528849</v>
      </c>
      <c r="V12" s="7">
        <v>0</v>
      </c>
      <c r="W12" s="8">
        <v>0</v>
      </c>
      <c r="X12" s="7">
        <v>0</v>
      </c>
      <c r="Y12" s="21"/>
      <c r="Z12" s="19"/>
    </row>
    <row r="13" spans="1:29" outlineLevel="1">
      <c r="A13" s="16" t="s">
        <v>64</v>
      </c>
      <c r="B13" s="17" t="s">
        <v>12</v>
      </c>
      <c r="C13" s="17" t="s">
        <v>13</v>
      </c>
      <c r="D13" s="17"/>
      <c r="E13" s="22">
        <v>490.9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17.3</v>
      </c>
      <c r="T13" s="23"/>
      <c r="U13" s="38">
        <f t="shared" si="1"/>
        <v>3.5241393359136284</v>
      </c>
      <c r="V13" s="7">
        <v>0</v>
      </c>
      <c r="W13" s="8">
        <v>0</v>
      </c>
      <c r="X13" s="7">
        <v>0</v>
      </c>
      <c r="Y13" s="21"/>
    </row>
    <row r="14" spans="1:29" ht="25.5" outlineLevel="2">
      <c r="A14" s="12" t="s">
        <v>65</v>
      </c>
      <c r="B14" s="15" t="s">
        <v>12</v>
      </c>
      <c r="C14" s="15" t="s">
        <v>14</v>
      </c>
      <c r="D14" s="15"/>
      <c r="E14" s="24">
        <v>490.9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17.3</v>
      </c>
      <c r="T14" s="25"/>
      <c r="U14" s="39">
        <f t="shared" si="1"/>
        <v>3.5241393359136284</v>
      </c>
      <c r="V14" s="7">
        <v>0</v>
      </c>
      <c r="W14" s="8">
        <v>0</v>
      </c>
      <c r="X14" s="7">
        <v>0</v>
      </c>
      <c r="Y14" s="21"/>
    </row>
    <row r="15" spans="1:29" outlineLevel="1">
      <c r="A15" s="16" t="s">
        <v>54</v>
      </c>
      <c r="B15" s="17" t="s">
        <v>12</v>
      </c>
      <c r="C15" s="17" t="s">
        <v>15</v>
      </c>
      <c r="D15" s="17"/>
      <c r="E15" s="22">
        <v>651894.1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319611.5</v>
      </c>
      <c r="T15" s="23"/>
      <c r="U15" s="38">
        <f t="shared" si="1"/>
        <v>49.028132023284158</v>
      </c>
      <c r="V15" s="7">
        <v>0</v>
      </c>
      <c r="W15" s="8">
        <v>0</v>
      </c>
      <c r="X15" s="7">
        <v>0</v>
      </c>
      <c r="Y15" s="21"/>
    </row>
    <row r="16" spans="1:29" outlineLevel="2">
      <c r="A16" s="12" t="s">
        <v>71</v>
      </c>
      <c r="B16" s="15" t="s">
        <v>12</v>
      </c>
      <c r="C16" s="15" t="s">
        <v>16</v>
      </c>
      <c r="D16" s="15"/>
      <c r="E16" s="24">
        <v>308990.5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134451.5</v>
      </c>
      <c r="T16" s="25"/>
      <c r="U16" s="39">
        <f t="shared" si="1"/>
        <v>43.513150080665909</v>
      </c>
      <c r="V16" s="7">
        <v>0</v>
      </c>
      <c r="W16" s="8">
        <v>0</v>
      </c>
      <c r="X16" s="7">
        <v>0</v>
      </c>
      <c r="Y16" s="21"/>
      <c r="Z16" s="19"/>
    </row>
    <row r="17" spans="1:27" outlineLevel="2">
      <c r="A17" s="12" t="s">
        <v>55</v>
      </c>
      <c r="B17" s="15" t="s">
        <v>12</v>
      </c>
      <c r="C17" s="15" t="s">
        <v>17</v>
      </c>
      <c r="D17" s="15"/>
      <c r="E17" s="24">
        <v>310811.7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170066.9</v>
      </c>
      <c r="T17" s="25"/>
      <c r="U17" s="39">
        <f t="shared" si="1"/>
        <v>54.717019983481954</v>
      </c>
      <c r="V17" s="7">
        <v>0</v>
      </c>
      <c r="W17" s="8">
        <v>0</v>
      </c>
      <c r="X17" s="7">
        <v>0</v>
      </c>
      <c r="Y17" s="21"/>
      <c r="Z17" s="19"/>
    </row>
    <row r="18" spans="1:27" ht="14.25" customHeight="1" outlineLevel="2">
      <c r="A18" s="12" t="s">
        <v>66</v>
      </c>
      <c r="B18" s="15" t="s">
        <v>12</v>
      </c>
      <c r="C18" s="15" t="s">
        <v>18</v>
      </c>
      <c r="D18" s="15"/>
      <c r="E18" s="24">
        <v>1562.5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828.8</v>
      </c>
      <c r="T18" s="25"/>
      <c r="U18" s="39">
        <f t="shared" si="1"/>
        <v>53.043199999999999</v>
      </c>
      <c r="V18" s="7">
        <v>0</v>
      </c>
      <c r="W18" s="8">
        <v>0</v>
      </c>
      <c r="X18" s="7">
        <v>0</v>
      </c>
      <c r="Y18" s="21"/>
      <c r="Z18" s="19"/>
    </row>
    <row r="19" spans="1:27" outlineLevel="2">
      <c r="A19" s="12" t="s">
        <v>78</v>
      </c>
      <c r="B19" s="15" t="s">
        <v>12</v>
      </c>
      <c r="C19" s="15" t="s">
        <v>19</v>
      </c>
      <c r="D19" s="15"/>
      <c r="E19" s="24">
        <v>30529.4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14264.3</v>
      </c>
      <c r="T19" s="25"/>
      <c r="U19" s="39">
        <f t="shared" si="1"/>
        <v>46.723158660176743</v>
      </c>
      <c r="V19" s="7">
        <v>0</v>
      </c>
      <c r="W19" s="8">
        <v>0</v>
      </c>
      <c r="X19" s="7">
        <v>0</v>
      </c>
      <c r="Y19" s="21"/>
    </row>
    <row r="20" spans="1:27" outlineLevel="1">
      <c r="A20" s="16" t="s">
        <v>50</v>
      </c>
      <c r="B20" s="17" t="s">
        <v>12</v>
      </c>
      <c r="C20" s="17" t="s">
        <v>20</v>
      </c>
      <c r="D20" s="17"/>
      <c r="E20" s="22">
        <v>12852.5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6149.16</v>
      </c>
      <c r="T20" s="23"/>
      <c r="U20" s="38">
        <f t="shared" si="1"/>
        <v>47.844077027815601</v>
      </c>
      <c r="V20" s="7">
        <v>0</v>
      </c>
      <c r="W20" s="8">
        <v>0</v>
      </c>
      <c r="X20" s="7">
        <v>0</v>
      </c>
      <c r="Y20" s="21"/>
      <c r="Z20" s="20"/>
      <c r="AA20" s="19"/>
    </row>
    <row r="21" spans="1:27" outlineLevel="2">
      <c r="A21" s="12" t="s">
        <v>51</v>
      </c>
      <c r="B21" s="15" t="s">
        <v>12</v>
      </c>
      <c r="C21" s="15" t="s">
        <v>21</v>
      </c>
      <c r="D21" s="15"/>
      <c r="E21" s="24">
        <v>308.2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5"/>
      <c r="U21" s="39">
        <f t="shared" si="1"/>
        <v>0</v>
      </c>
      <c r="V21" s="7">
        <v>0</v>
      </c>
      <c r="W21" s="8">
        <v>0</v>
      </c>
      <c r="X21" s="7">
        <v>0</v>
      </c>
      <c r="Y21" s="21"/>
    </row>
    <row r="22" spans="1:27" outlineLevel="2">
      <c r="A22" s="12" t="s">
        <v>56</v>
      </c>
      <c r="B22" s="15" t="s">
        <v>12</v>
      </c>
      <c r="C22" s="15" t="s">
        <v>22</v>
      </c>
      <c r="D22" s="15"/>
      <c r="E22" s="24">
        <v>12544.3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6149.16</v>
      </c>
      <c r="T22" s="25"/>
      <c r="U22" s="39">
        <f t="shared" si="1"/>
        <v>49.019554698149761</v>
      </c>
      <c r="V22" s="7">
        <v>0</v>
      </c>
      <c r="W22" s="8">
        <v>0</v>
      </c>
      <c r="X22" s="7">
        <v>0</v>
      </c>
      <c r="Y22" s="21"/>
    </row>
    <row r="23" spans="1:27" ht="15">
      <c r="A23" s="33" t="s">
        <v>23</v>
      </c>
      <c r="B23" s="34" t="s">
        <v>24</v>
      </c>
      <c r="C23" s="34" t="s">
        <v>5</v>
      </c>
      <c r="D23" s="34"/>
      <c r="E23" s="36">
        <v>9315.5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3682.3</v>
      </c>
      <c r="T23" s="37"/>
      <c r="U23" s="28">
        <f t="shared" si="1"/>
        <v>39.528742418549726</v>
      </c>
      <c r="V23" s="7">
        <v>0</v>
      </c>
      <c r="W23" s="8">
        <v>0</v>
      </c>
      <c r="X23" s="7">
        <v>0</v>
      </c>
      <c r="Y23" s="21"/>
      <c r="Z23" s="19"/>
    </row>
    <row r="24" spans="1:27" outlineLevel="1">
      <c r="A24" s="13" t="s">
        <v>52</v>
      </c>
      <c r="B24" s="14" t="s">
        <v>24</v>
      </c>
      <c r="C24" s="14" t="s">
        <v>6</v>
      </c>
      <c r="D24" s="14"/>
      <c r="E24" s="22">
        <v>7878.4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2973.8</v>
      </c>
      <c r="T24" s="23"/>
      <c r="U24" s="38">
        <f t="shared" si="1"/>
        <v>37.746242891957763</v>
      </c>
      <c r="V24" s="7">
        <v>0</v>
      </c>
      <c r="W24" s="8">
        <v>0</v>
      </c>
      <c r="X24" s="7">
        <v>0</v>
      </c>
      <c r="Y24" s="21"/>
    </row>
    <row r="25" spans="1:27" ht="38.25" outlineLevel="2">
      <c r="A25" s="12" t="s">
        <v>57</v>
      </c>
      <c r="B25" s="15" t="s">
        <v>24</v>
      </c>
      <c r="C25" s="15" t="s">
        <v>25</v>
      </c>
      <c r="D25" s="15"/>
      <c r="E25" s="24">
        <v>1674.6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689.3</v>
      </c>
      <c r="T25" s="25"/>
      <c r="U25" s="39">
        <f t="shared" si="1"/>
        <v>41.162068553684463</v>
      </c>
      <c r="V25" s="7">
        <v>0</v>
      </c>
      <c r="W25" s="8">
        <v>0</v>
      </c>
      <c r="X25" s="7">
        <v>0</v>
      </c>
      <c r="Y25" s="21"/>
    </row>
    <row r="26" spans="1:27" ht="63.75" outlineLevel="2">
      <c r="A26" s="12" t="s">
        <v>58</v>
      </c>
      <c r="B26" s="15" t="s">
        <v>24</v>
      </c>
      <c r="C26" s="15" t="s">
        <v>26</v>
      </c>
      <c r="D26" s="15"/>
      <c r="E26" s="24">
        <v>4048.6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1564.39</v>
      </c>
      <c r="T26" s="25"/>
      <c r="U26" s="39">
        <f t="shared" si="1"/>
        <v>38.640270710863014</v>
      </c>
      <c r="V26" s="7">
        <v>0</v>
      </c>
      <c r="W26" s="8">
        <v>0</v>
      </c>
      <c r="X26" s="7">
        <v>0</v>
      </c>
      <c r="Y26" s="21"/>
    </row>
    <row r="27" spans="1:27" ht="51" outlineLevel="2">
      <c r="A27" s="12" t="s">
        <v>79</v>
      </c>
      <c r="B27" s="15" t="s">
        <v>24</v>
      </c>
      <c r="C27" s="15" t="s">
        <v>27</v>
      </c>
      <c r="D27" s="15"/>
      <c r="E27" s="24">
        <v>1731.5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526.47</v>
      </c>
      <c r="T27" s="25"/>
      <c r="U27" s="39">
        <f t="shared" si="1"/>
        <v>30.405428818943115</v>
      </c>
      <c r="V27" s="7">
        <v>0</v>
      </c>
      <c r="W27" s="8">
        <v>0</v>
      </c>
      <c r="X27" s="7">
        <v>0</v>
      </c>
      <c r="Y27" s="21"/>
    </row>
    <row r="28" spans="1:27" outlineLevel="2">
      <c r="A28" s="12" t="s">
        <v>59</v>
      </c>
      <c r="B28" s="15" t="s">
        <v>24</v>
      </c>
      <c r="C28" s="15" t="s">
        <v>8</v>
      </c>
      <c r="D28" s="15"/>
      <c r="E28" s="24">
        <v>423.7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193.6</v>
      </c>
      <c r="T28" s="25"/>
      <c r="U28" s="39">
        <f t="shared" si="1"/>
        <v>45.692707104083077</v>
      </c>
      <c r="V28" s="7">
        <v>0</v>
      </c>
      <c r="W28" s="8">
        <v>0</v>
      </c>
      <c r="X28" s="7">
        <v>0</v>
      </c>
      <c r="Y28" s="21"/>
    </row>
    <row r="29" spans="1:27" outlineLevel="1">
      <c r="A29" s="13" t="s">
        <v>50</v>
      </c>
      <c r="B29" s="14" t="s">
        <v>24</v>
      </c>
      <c r="C29" s="14" t="s">
        <v>20</v>
      </c>
      <c r="D29" s="14"/>
      <c r="E29" s="22">
        <v>1437.1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708.5</v>
      </c>
      <c r="T29" s="23"/>
      <c r="U29" s="38">
        <f t="shared" si="1"/>
        <v>49.300674970426556</v>
      </c>
      <c r="V29" s="7">
        <v>0</v>
      </c>
      <c r="W29" s="8">
        <v>0</v>
      </c>
      <c r="X29" s="7">
        <v>0</v>
      </c>
      <c r="Y29" s="21"/>
    </row>
    <row r="30" spans="1:27" outlineLevel="2">
      <c r="A30" s="12" t="s">
        <v>80</v>
      </c>
      <c r="B30" s="15" t="s">
        <v>24</v>
      </c>
      <c r="C30" s="15" t="s">
        <v>28</v>
      </c>
      <c r="D30" s="15"/>
      <c r="E30" s="24">
        <v>738.1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364</v>
      </c>
      <c r="T30" s="25"/>
      <c r="U30" s="39">
        <f t="shared" si="1"/>
        <v>49.315810865736346</v>
      </c>
      <c r="V30" s="7">
        <v>0</v>
      </c>
      <c r="W30" s="8">
        <v>0</v>
      </c>
      <c r="X30" s="7">
        <v>0</v>
      </c>
      <c r="Y30" s="21"/>
      <c r="Z30" s="19"/>
    </row>
    <row r="31" spans="1:27" outlineLevel="2">
      <c r="A31" s="12" t="s">
        <v>51</v>
      </c>
      <c r="B31" s="15" t="s">
        <v>24</v>
      </c>
      <c r="C31" s="15" t="s">
        <v>21</v>
      </c>
      <c r="D31" s="15"/>
      <c r="E31" s="24">
        <v>699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344.47</v>
      </c>
      <c r="T31" s="25"/>
      <c r="U31" s="39">
        <f t="shared" si="1"/>
        <v>49.280400572246066</v>
      </c>
      <c r="V31" s="7">
        <v>0</v>
      </c>
      <c r="W31" s="8">
        <v>0</v>
      </c>
      <c r="X31" s="7">
        <v>0</v>
      </c>
      <c r="Y31" s="21"/>
    </row>
    <row r="32" spans="1:27" ht="45">
      <c r="A32" s="33" t="s">
        <v>29</v>
      </c>
      <c r="B32" s="34" t="s">
        <v>30</v>
      </c>
      <c r="C32" s="34" t="s">
        <v>5</v>
      </c>
      <c r="D32" s="34"/>
      <c r="E32" s="36">
        <v>440636.29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>
        <v>153863.01</v>
      </c>
      <c r="T32" s="37"/>
      <c r="U32" s="28">
        <f t="shared" si="1"/>
        <v>34.918369978105986</v>
      </c>
      <c r="V32" s="7">
        <v>0</v>
      </c>
      <c r="W32" s="8">
        <v>0</v>
      </c>
      <c r="X32" s="7">
        <v>0</v>
      </c>
      <c r="Y32" s="21"/>
      <c r="Z32" s="19"/>
    </row>
    <row r="33" spans="1:25" outlineLevel="1">
      <c r="A33" s="13" t="s">
        <v>52</v>
      </c>
      <c r="B33" s="14" t="s">
        <v>30</v>
      </c>
      <c r="C33" s="14" t="s">
        <v>6</v>
      </c>
      <c r="D33" s="14"/>
      <c r="E33" s="22">
        <v>99889.600000000006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v>37386.400000000001</v>
      </c>
      <c r="T33" s="23"/>
      <c r="U33" s="38">
        <f t="shared" si="1"/>
        <v>37.427720203104222</v>
      </c>
      <c r="V33" s="7">
        <v>0</v>
      </c>
      <c r="W33" s="8">
        <v>0</v>
      </c>
      <c r="X33" s="7">
        <v>0</v>
      </c>
      <c r="Y33" s="21"/>
    </row>
    <row r="34" spans="1:25" ht="63.75" outlineLevel="2">
      <c r="A34" s="12" t="s">
        <v>60</v>
      </c>
      <c r="B34" s="15" t="s">
        <v>30</v>
      </c>
      <c r="C34" s="15" t="s">
        <v>31</v>
      </c>
      <c r="D34" s="15"/>
      <c r="E34" s="24">
        <v>51603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>
        <v>22026.44</v>
      </c>
      <c r="T34" s="25"/>
      <c r="U34" s="39">
        <f t="shared" si="1"/>
        <v>42.684417572621747</v>
      </c>
      <c r="V34" s="7">
        <v>0</v>
      </c>
      <c r="W34" s="8">
        <v>0</v>
      </c>
      <c r="X34" s="7">
        <v>0</v>
      </c>
      <c r="Y34" s="21"/>
    </row>
    <row r="35" spans="1:25" outlineLevel="2">
      <c r="A35" s="40" t="s">
        <v>53</v>
      </c>
      <c r="B35" s="18" t="s">
        <v>30</v>
      </c>
      <c r="C35" s="18" t="s">
        <v>7</v>
      </c>
      <c r="D35" s="18"/>
      <c r="E35" s="24">
        <v>500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5"/>
      <c r="U35" s="39">
        <f t="shared" si="1"/>
        <v>0</v>
      </c>
      <c r="V35" s="7">
        <v>0</v>
      </c>
      <c r="W35" s="8">
        <v>0</v>
      </c>
      <c r="X35" s="7">
        <v>0</v>
      </c>
      <c r="Y35" s="21"/>
    </row>
    <row r="36" spans="1:25" outlineLevel="2">
      <c r="A36" s="12" t="s">
        <v>81</v>
      </c>
      <c r="B36" s="15" t="s">
        <v>30</v>
      </c>
      <c r="C36" s="15" t="s">
        <v>8</v>
      </c>
      <c r="D36" s="15"/>
      <c r="E36" s="24">
        <v>47786.6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>
        <v>15360.03</v>
      </c>
      <c r="T36" s="25"/>
      <c r="U36" s="39">
        <f t="shared" si="1"/>
        <v>32.142964764180753</v>
      </c>
      <c r="V36" s="7">
        <v>0</v>
      </c>
      <c r="W36" s="8">
        <v>0</v>
      </c>
      <c r="X36" s="7">
        <v>0</v>
      </c>
      <c r="Y36" s="21"/>
    </row>
    <row r="37" spans="1:25" ht="25.5" outlineLevel="1">
      <c r="A37" s="13" t="s">
        <v>61</v>
      </c>
      <c r="B37" s="14" t="s">
        <v>30</v>
      </c>
      <c r="C37" s="14" t="s">
        <v>32</v>
      </c>
      <c r="D37" s="14"/>
      <c r="E37" s="22">
        <v>13284.7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>
        <v>4894.08</v>
      </c>
      <c r="T37" s="23"/>
      <c r="U37" s="38">
        <f t="shared" si="1"/>
        <v>36.839973804451738</v>
      </c>
      <c r="V37" s="7">
        <v>0</v>
      </c>
      <c r="W37" s="8">
        <v>0</v>
      </c>
      <c r="X37" s="7">
        <v>0</v>
      </c>
      <c r="Y37" s="21"/>
    </row>
    <row r="38" spans="1:25" ht="51" outlineLevel="2">
      <c r="A38" s="12" t="s">
        <v>70</v>
      </c>
      <c r="B38" s="15" t="s">
        <v>30</v>
      </c>
      <c r="C38" s="15" t="s">
        <v>33</v>
      </c>
      <c r="D38" s="15"/>
      <c r="E38" s="24">
        <v>10943.2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>
        <v>4475.3</v>
      </c>
      <c r="T38" s="25"/>
      <c r="U38" s="39">
        <f t="shared" si="1"/>
        <v>40.895716061115579</v>
      </c>
      <c r="V38" s="7">
        <v>0</v>
      </c>
      <c r="W38" s="8">
        <v>0</v>
      </c>
      <c r="X38" s="7">
        <v>0</v>
      </c>
      <c r="Y38" s="21"/>
    </row>
    <row r="39" spans="1:25" ht="38.25" outlineLevel="2">
      <c r="A39" s="12" t="s">
        <v>62</v>
      </c>
      <c r="B39" s="15" t="s">
        <v>30</v>
      </c>
      <c r="C39" s="15" t="s">
        <v>34</v>
      </c>
      <c r="D39" s="15"/>
      <c r="E39" s="24">
        <v>2341.5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>
        <v>418.76</v>
      </c>
      <c r="T39" s="25"/>
      <c r="U39" s="39">
        <f t="shared" si="1"/>
        <v>17.884262225069399</v>
      </c>
      <c r="V39" s="7">
        <v>0</v>
      </c>
      <c r="W39" s="8">
        <v>0</v>
      </c>
      <c r="X39" s="7">
        <v>0</v>
      </c>
      <c r="Y39" s="21"/>
    </row>
    <row r="40" spans="1:25" outlineLevel="1">
      <c r="A40" s="13" t="s">
        <v>82</v>
      </c>
      <c r="B40" s="14" t="s">
        <v>30</v>
      </c>
      <c r="C40" s="14" t="s">
        <v>35</v>
      </c>
      <c r="D40" s="14"/>
      <c r="E40" s="22">
        <v>99764.1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v>31045.45</v>
      </c>
      <c r="T40" s="23"/>
      <c r="U40" s="38">
        <f t="shared" si="1"/>
        <v>31.118859389299359</v>
      </c>
      <c r="V40" s="7">
        <v>0</v>
      </c>
      <c r="W40" s="8">
        <v>0</v>
      </c>
      <c r="X40" s="7">
        <v>0</v>
      </c>
      <c r="Y40" s="21"/>
    </row>
    <row r="41" spans="1:25" outlineLevel="2">
      <c r="A41" s="12" t="s">
        <v>83</v>
      </c>
      <c r="B41" s="15" t="s">
        <v>30</v>
      </c>
      <c r="C41" s="15" t="s">
        <v>36</v>
      </c>
      <c r="D41" s="15"/>
      <c r="E41" s="24">
        <v>5625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>
        <v>5004</v>
      </c>
      <c r="T41" s="25"/>
      <c r="U41" s="39">
        <f t="shared" si="1"/>
        <v>88.96</v>
      </c>
      <c r="V41" s="7">
        <v>0</v>
      </c>
      <c r="W41" s="8">
        <v>0</v>
      </c>
      <c r="X41" s="7">
        <v>0</v>
      </c>
      <c r="Y41" s="21"/>
    </row>
    <row r="42" spans="1:25" outlineLevel="2">
      <c r="A42" s="12" t="s">
        <v>92</v>
      </c>
      <c r="B42" s="15" t="s">
        <v>30</v>
      </c>
      <c r="C42" s="15" t="s">
        <v>91</v>
      </c>
      <c r="D42" s="15"/>
      <c r="E42" s="24">
        <v>89797.1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>
        <v>24770.1</v>
      </c>
      <c r="T42" s="25"/>
      <c r="U42" s="39">
        <f t="shared" si="1"/>
        <v>27.584521103688196</v>
      </c>
      <c r="V42" s="7"/>
      <c r="W42" s="8"/>
      <c r="X42" s="7"/>
      <c r="Y42" s="21"/>
    </row>
    <row r="43" spans="1:25" ht="25.5" outlineLevel="2">
      <c r="A43" s="12" t="s">
        <v>84</v>
      </c>
      <c r="B43" s="15" t="s">
        <v>30</v>
      </c>
      <c r="C43" s="15" t="s">
        <v>37</v>
      </c>
      <c r="D43" s="15"/>
      <c r="E43" s="24">
        <v>4342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>
        <v>1271.3499999999999</v>
      </c>
      <c r="T43" s="25"/>
      <c r="U43" s="39">
        <f t="shared" si="1"/>
        <v>29.280285582680794</v>
      </c>
      <c r="V43" s="7">
        <v>0</v>
      </c>
      <c r="W43" s="8">
        <v>0</v>
      </c>
      <c r="X43" s="7">
        <v>0</v>
      </c>
      <c r="Y43" s="21"/>
    </row>
    <row r="44" spans="1:25" outlineLevel="1">
      <c r="A44" s="13" t="s">
        <v>85</v>
      </c>
      <c r="B44" s="14" t="s">
        <v>30</v>
      </c>
      <c r="C44" s="14" t="s">
        <v>38</v>
      </c>
      <c r="D44" s="14"/>
      <c r="E44" s="22">
        <v>67546.89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>
        <v>14123.98</v>
      </c>
      <c r="T44" s="23"/>
      <c r="U44" s="38">
        <f t="shared" si="1"/>
        <v>20.909889411636865</v>
      </c>
      <c r="V44" s="7">
        <v>0</v>
      </c>
      <c r="W44" s="8">
        <v>0</v>
      </c>
      <c r="X44" s="7">
        <v>0</v>
      </c>
      <c r="Y44" s="21"/>
    </row>
    <row r="45" spans="1:25" outlineLevel="2">
      <c r="A45" s="12" t="s">
        <v>86</v>
      </c>
      <c r="B45" s="15" t="s">
        <v>30</v>
      </c>
      <c r="C45" s="15" t="s">
        <v>39</v>
      </c>
      <c r="D45" s="15"/>
      <c r="E45" s="24">
        <v>19306.099999999999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>
        <v>774.36</v>
      </c>
      <c r="T45" s="25"/>
      <c r="U45" s="39">
        <f t="shared" si="1"/>
        <v>4.0109602664442852</v>
      </c>
      <c r="V45" s="7">
        <v>0</v>
      </c>
      <c r="W45" s="8">
        <v>0</v>
      </c>
      <c r="X45" s="7">
        <v>0</v>
      </c>
      <c r="Y45" s="21"/>
    </row>
    <row r="46" spans="1:25" outlineLevel="2">
      <c r="A46" s="12" t="s">
        <v>63</v>
      </c>
      <c r="B46" s="15" t="s">
        <v>30</v>
      </c>
      <c r="C46" s="15" t="s">
        <v>40</v>
      </c>
      <c r="D46" s="15"/>
      <c r="E46" s="24">
        <v>11697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>
        <v>74.12</v>
      </c>
      <c r="T46" s="25"/>
      <c r="U46" s="39">
        <f t="shared" si="1"/>
        <v>0.63366675215867319</v>
      </c>
      <c r="V46" s="7">
        <v>0</v>
      </c>
      <c r="W46" s="8">
        <v>0</v>
      </c>
      <c r="X46" s="7">
        <v>0</v>
      </c>
      <c r="Y46" s="21"/>
    </row>
    <row r="47" spans="1:25" outlineLevel="2">
      <c r="A47" s="12" t="s">
        <v>87</v>
      </c>
      <c r="B47" s="15" t="s">
        <v>30</v>
      </c>
      <c r="C47" s="15" t="s">
        <v>41</v>
      </c>
      <c r="D47" s="15"/>
      <c r="E47" s="24">
        <v>36543.79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>
        <v>13275.5</v>
      </c>
      <c r="T47" s="25"/>
      <c r="U47" s="39">
        <f t="shared" si="1"/>
        <v>36.327649649913155</v>
      </c>
      <c r="V47" s="7">
        <v>0</v>
      </c>
      <c r="W47" s="8">
        <v>0</v>
      </c>
      <c r="X47" s="7">
        <v>0</v>
      </c>
      <c r="Y47" s="21"/>
    </row>
    <row r="48" spans="1:25" outlineLevel="1">
      <c r="A48" s="13" t="s">
        <v>64</v>
      </c>
      <c r="B48" s="14" t="s">
        <v>30</v>
      </c>
      <c r="C48" s="14" t="s">
        <v>13</v>
      </c>
      <c r="D48" s="14"/>
      <c r="E48" s="22">
        <v>10707.6</v>
      </c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>
        <v>114.57</v>
      </c>
      <c r="T48" s="23"/>
      <c r="U48" s="38">
        <f t="shared" si="1"/>
        <v>1.0699876723075197</v>
      </c>
      <c r="V48" s="7">
        <v>0</v>
      </c>
      <c r="W48" s="8">
        <v>0</v>
      </c>
      <c r="X48" s="7">
        <v>0</v>
      </c>
      <c r="Y48" s="21"/>
    </row>
    <row r="49" spans="1:26" ht="25.5" outlineLevel="2">
      <c r="A49" s="12" t="s">
        <v>65</v>
      </c>
      <c r="B49" s="15" t="s">
        <v>30</v>
      </c>
      <c r="C49" s="15" t="s">
        <v>14</v>
      </c>
      <c r="D49" s="15"/>
      <c r="E49" s="24">
        <v>10707.6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>
        <v>114.57</v>
      </c>
      <c r="T49" s="23"/>
      <c r="U49" s="39">
        <f t="shared" si="1"/>
        <v>1.0699876723075197</v>
      </c>
      <c r="V49" s="7">
        <v>0</v>
      </c>
      <c r="W49" s="8">
        <v>0</v>
      </c>
      <c r="X49" s="7">
        <v>0</v>
      </c>
      <c r="Y49" s="21"/>
    </row>
    <row r="50" spans="1:26" outlineLevel="1">
      <c r="A50" s="6" t="s">
        <v>54</v>
      </c>
      <c r="B50" s="11" t="s">
        <v>30</v>
      </c>
      <c r="C50" s="11" t="s">
        <v>15</v>
      </c>
      <c r="D50" s="11"/>
      <c r="E50" s="26">
        <v>43798.5</v>
      </c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>
        <v>19797.43</v>
      </c>
      <c r="T50" s="27"/>
      <c r="U50" s="38">
        <f t="shared" si="1"/>
        <v>45.201159857072732</v>
      </c>
      <c r="V50" s="7">
        <v>0</v>
      </c>
      <c r="W50" s="8">
        <v>0</v>
      </c>
      <c r="X50" s="7">
        <v>0</v>
      </c>
      <c r="Y50" s="21"/>
    </row>
    <row r="51" spans="1:26" outlineLevel="2">
      <c r="A51" s="12" t="s">
        <v>55</v>
      </c>
      <c r="B51" s="15" t="s">
        <v>30</v>
      </c>
      <c r="C51" s="15" t="s">
        <v>17</v>
      </c>
      <c r="D51" s="15"/>
      <c r="E51" s="24">
        <v>41797.599999999999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>
        <v>19445.2</v>
      </c>
      <c r="T51" s="25"/>
      <c r="U51" s="39">
        <f t="shared" si="1"/>
        <v>46.522288361054223</v>
      </c>
      <c r="V51" s="7">
        <v>0</v>
      </c>
      <c r="W51" s="8">
        <v>0</v>
      </c>
      <c r="X51" s="7">
        <v>0</v>
      </c>
      <c r="Y51" s="21"/>
    </row>
    <row r="52" spans="1:26" ht="12" customHeight="1" outlineLevel="2">
      <c r="A52" s="12" t="s">
        <v>66</v>
      </c>
      <c r="B52" s="15" t="s">
        <v>30</v>
      </c>
      <c r="C52" s="15" t="s">
        <v>18</v>
      </c>
      <c r="D52" s="15"/>
      <c r="E52" s="24">
        <v>2000.9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>
        <v>352.19</v>
      </c>
      <c r="T52" s="25"/>
      <c r="U52" s="39">
        <f t="shared" si="1"/>
        <v>17.601579289319805</v>
      </c>
      <c r="V52" s="7">
        <v>0</v>
      </c>
      <c r="W52" s="8">
        <v>0</v>
      </c>
      <c r="X52" s="7">
        <v>0</v>
      </c>
      <c r="Y52" s="21"/>
    </row>
    <row r="53" spans="1:26" outlineLevel="1">
      <c r="A53" s="13" t="s">
        <v>74</v>
      </c>
      <c r="B53" s="14" t="s">
        <v>30</v>
      </c>
      <c r="C53" s="14" t="s">
        <v>42</v>
      </c>
      <c r="D53" s="14"/>
      <c r="E53" s="22">
        <v>19972.3</v>
      </c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>
        <v>9048.9699999999993</v>
      </c>
      <c r="T53" s="23"/>
      <c r="U53" s="38">
        <f t="shared" si="1"/>
        <v>45.307601027422976</v>
      </c>
      <c r="V53" s="7">
        <v>0</v>
      </c>
      <c r="W53" s="8">
        <v>0</v>
      </c>
      <c r="X53" s="7">
        <v>0</v>
      </c>
      <c r="Y53" s="21"/>
    </row>
    <row r="54" spans="1:26" outlineLevel="2">
      <c r="A54" s="12" t="s">
        <v>67</v>
      </c>
      <c r="B54" s="15" t="s">
        <v>30</v>
      </c>
      <c r="C54" s="15" t="s">
        <v>43</v>
      </c>
      <c r="D54" s="15"/>
      <c r="E54" s="24">
        <v>19972.3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>
        <v>9048.9699999999993</v>
      </c>
      <c r="T54" s="25"/>
      <c r="U54" s="39">
        <f t="shared" si="1"/>
        <v>45.307601027422976</v>
      </c>
      <c r="V54" s="7">
        <v>0</v>
      </c>
      <c r="W54" s="8">
        <v>0</v>
      </c>
      <c r="X54" s="7">
        <v>0</v>
      </c>
      <c r="Y54" s="21"/>
    </row>
    <row r="55" spans="1:26" outlineLevel="1">
      <c r="A55" s="13" t="s">
        <v>50</v>
      </c>
      <c r="B55" s="14" t="s">
        <v>30</v>
      </c>
      <c r="C55" s="14" t="s">
        <v>20</v>
      </c>
      <c r="D55" s="14"/>
      <c r="E55" s="22">
        <v>72747.7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>
        <v>33140.379999999997</v>
      </c>
      <c r="T55" s="23"/>
      <c r="U55" s="38">
        <f t="shared" si="1"/>
        <v>45.555227175567062</v>
      </c>
      <c r="V55" s="7">
        <v>0</v>
      </c>
      <c r="W55" s="8">
        <v>0</v>
      </c>
      <c r="X55" s="7">
        <v>0</v>
      </c>
      <c r="Y55" s="21"/>
    </row>
    <row r="56" spans="1:26" outlineLevel="2">
      <c r="A56" s="12" t="s">
        <v>80</v>
      </c>
      <c r="B56" s="15" t="s">
        <v>30</v>
      </c>
      <c r="C56" s="15" t="s">
        <v>28</v>
      </c>
      <c r="D56" s="15"/>
      <c r="E56" s="24">
        <v>675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>
        <v>272</v>
      </c>
      <c r="T56" s="25"/>
      <c r="U56" s="39">
        <f t="shared" si="1"/>
        <v>40.296296296296298</v>
      </c>
      <c r="V56" s="7">
        <v>0</v>
      </c>
      <c r="W56" s="8">
        <v>0</v>
      </c>
      <c r="X56" s="7">
        <v>0</v>
      </c>
      <c r="Y56" s="21"/>
      <c r="Z56" s="19"/>
    </row>
    <row r="57" spans="1:26" outlineLevel="2">
      <c r="A57" s="12" t="s">
        <v>51</v>
      </c>
      <c r="B57" s="15" t="s">
        <v>30</v>
      </c>
      <c r="C57" s="15" t="s">
        <v>21</v>
      </c>
      <c r="D57" s="15"/>
      <c r="E57" s="24">
        <v>50675.4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>
        <v>25015.39</v>
      </c>
      <c r="T57" s="25"/>
      <c r="U57" s="39">
        <f t="shared" si="1"/>
        <v>49.363971473338147</v>
      </c>
      <c r="V57" s="7">
        <v>0</v>
      </c>
      <c r="W57" s="8">
        <v>0</v>
      </c>
      <c r="X57" s="7">
        <v>0</v>
      </c>
      <c r="Y57" s="21"/>
    </row>
    <row r="58" spans="1:26" outlineLevel="2">
      <c r="A58" s="12" t="s">
        <v>56</v>
      </c>
      <c r="B58" s="15" t="s">
        <v>30</v>
      </c>
      <c r="C58" s="15" t="s">
        <v>22</v>
      </c>
      <c r="D58" s="15"/>
      <c r="E58" s="24">
        <v>21105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>
        <v>7737.33</v>
      </c>
      <c r="T58" s="25"/>
      <c r="U58" s="39">
        <f t="shared" si="1"/>
        <v>36.661122956645343</v>
      </c>
      <c r="V58" s="7">
        <v>0</v>
      </c>
      <c r="W58" s="8">
        <v>0</v>
      </c>
      <c r="X58" s="7">
        <v>0</v>
      </c>
      <c r="Y58" s="21"/>
    </row>
    <row r="59" spans="1:26" ht="25.5" outlineLevel="2">
      <c r="A59" s="12" t="s">
        <v>88</v>
      </c>
      <c r="B59" s="15" t="s">
        <v>30</v>
      </c>
      <c r="C59" s="15" t="s">
        <v>44</v>
      </c>
      <c r="D59" s="15"/>
      <c r="E59" s="24">
        <v>292.3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>
        <v>115.66</v>
      </c>
      <c r="T59" s="25"/>
      <c r="U59" s="39">
        <f t="shared" si="1"/>
        <v>39.568936024632222</v>
      </c>
      <c r="V59" s="7">
        <v>0</v>
      </c>
      <c r="W59" s="8">
        <v>0</v>
      </c>
      <c r="X59" s="7">
        <v>0</v>
      </c>
      <c r="Y59" s="21"/>
    </row>
    <row r="60" spans="1:26" outlineLevel="1">
      <c r="A60" s="13" t="s">
        <v>72</v>
      </c>
      <c r="B60" s="14" t="s">
        <v>30</v>
      </c>
      <c r="C60" s="14" t="s">
        <v>45</v>
      </c>
      <c r="D60" s="14"/>
      <c r="E60" s="22">
        <v>12924.9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>
        <v>4311.6459999999997</v>
      </c>
      <c r="T60" s="23"/>
      <c r="U60" s="38">
        <f t="shared" si="1"/>
        <v>33.359221347940796</v>
      </c>
      <c r="V60" s="7">
        <v>0</v>
      </c>
      <c r="W60" s="8">
        <v>0</v>
      </c>
      <c r="X60" s="7">
        <v>0</v>
      </c>
      <c r="Y60" s="21"/>
    </row>
    <row r="61" spans="1:26" outlineLevel="2">
      <c r="A61" s="12" t="s">
        <v>73</v>
      </c>
      <c r="B61" s="15" t="s">
        <v>30</v>
      </c>
      <c r="C61" s="15" t="s">
        <v>46</v>
      </c>
      <c r="D61" s="15"/>
      <c r="E61" s="24">
        <v>12924.9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>
        <v>4311.6459999999997</v>
      </c>
      <c r="T61" s="25"/>
      <c r="U61" s="39">
        <f t="shared" si="1"/>
        <v>33.359221347940796</v>
      </c>
      <c r="V61" s="7">
        <v>0</v>
      </c>
      <c r="W61" s="8">
        <v>0</v>
      </c>
      <c r="X61" s="7">
        <v>0</v>
      </c>
      <c r="Y61" s="21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9"/>
      <c r="X63" s="9"/>
    </row>
    <row r="64" spans="1:26">
      <c r="A64" s="43" t="s">
        <v>95</v>
      </c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</sheetData>
  <autoFilter ref="A7:U61"/>
  <mergeCells count="6">
    <mergeCell ref="A64:U64"/>
    <mergeCell ref="A63:V63"/>
    <mergeCell ref="A1:E1"/>
    <mergeCell ref="A4:V4"/>
    <mergeCell ref="A5:V5"/>
    <mergeCell ref="A6:X6"/>
  </mergeCells>
  <phoneticPr fontId="5" type="noConversion"/>
  <pageMargins left="0.78740157480314965" right="0.39370078740157483" top="0.39370078740157483" bottom="0.39370078740157483" header="0.39370078740157483" footer="0.39370078740157483"/>
  <pageSetup paperSize="9" scale="96" fitToHeight="20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ведомственная</vt:lpstr>
      <vt:lpstr>ведомственная!Заголовки_для_печати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2013-08-06T10:36:55Z</cp:lastPrinted>
  <dcterms:created xsi:type="dcterms:W3CDTF">2012-04-28T05:21:25Z</dcterms:created>
  <dcterms:modified xsi:type="dcterms:W3CDTF">2023-10-09T13:31:34Z</dcterms:modified>
</cp:coreProperties>
</file>