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ведомственная" sheetId="1" r:id="rId1"/>
  </sheets>
  <definedNames>
    <definedName name="_xlnm._FilterDatabase" localSheetId="0" hidden="1">ведомственная!$A$7:$U$65</definedName>
    <definedName name="_xlnm.Print_Titles" localSheetId="0">ведомственная!$7:$7</definedName>
  </definedNames>
  <calcPr calcId="125725" fullCalcOnLoad="1"/>
</workbook>
</file>

<file path=xl/calcChain.xml><?xml version="1.0" encoding="utf-8"?>
<calcChain xmlns="http://schemas.openxmlformats.org/spreadsheetml/2006/main">
  <c r="U45" i="1"/>
  <c r="U9"/>
  <c r="U10"/>
  <c r="U11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8"/>
  <c r="T8"/>
  <c r="F8"/>
  <c r="G8"/>
  <c r="H8"/>
  <c r="I8"/>
  <c r="J8"/>
  <c r="K8"/>
  <c r="L8"/>
  <c r="M8"/>
  <c r="N8"/>
  <c r="O8"/>
  <c r="P8"/>
  <c r="Q8"/>
  <c r="R8"/>
</calcChain>
</file>

<file path=xl/sharedStrings.xml><?xml version="1.0" encoding="utf-8"?>
<sst xmlns="http://schemas.openxmlformats.org/spreadsheetml/2006/main" count="201" uniqueCount="98">
  <si>
    <t>Наименование показателя</t>
  </si>
  <si>
    <t>Вед.</t>
  </si>
  <si>
    <t>#Н/Д</t>
  </si>
  <si>
    <t xml:space="preserve">    Финансовое управление администрации муниципального образования "Город  Кирово-Чепецк" Кировской области</t>
  </si>
  <si>
    <t>912</t>
  </si>
  <si>
    <t>0000</t>
  </si>
  <si>
    <t>0100</t>
  </si>
  <si>
    <t>0111</t>
  </si>
  <si>
    <t>0113</t>
  </si>
  <si>
    <t>1300</t>
  </si>
  <si>
    <t>1301</t>
  </si>
  <si>
    <t xml:space="preserve">    Управление образованием администрации муниципального образования "Город  Кирово-Чепецк" Кировской области</t>
  </si>
  <si>
    <t>914</t>
  </si>
  <si>
    <t>0600</t>
  </si>
  <si>
    <t>0605</t>
  </si>
  <si>
    <t>0700</t>
  </si>
  <si>
    <t>0701</t>
  </si>
  <si>
    <t>0702</t>
  </si>
  <si>
    <t>0707</t>
  </si>
  <si>
    <t>0709</t>
  </si>
  <si>
    <t>1000</t>
  </si>
  <si>
    <t>1003</t>
  </si>
  <si>
    <t>1004</t>
  </si>
  <si>
    <t xml:space="preserve">    Кирово-Чепецкая городская Дума</t>
  </si>
  <si>
    <t>932</t>
  </si>
  <si>
    <t>0102</t>
  </si>
  <si>
    <t>0103</t>
  </si>
  <si>
    <t>0106</t>
  </si>
  <si>
    <t>1001</t>
  </si>
  <si>
    <t xml:space="preserve">    Администрация муниципального образования "Город Кирово-Чепецк" Кировской области</t>
  </si>
  <si>
    <t>936</t>
  </si>
  <si>
    <t>0104</t>
  </si>
  <si>
    <t>0105</t>
  </si>
  <si>
    <t>0300</t>
  </si>
  <si>
    <t>0309</t>
  </si>
  <si>
    <t>0314</t>
  </si>
  <si>
    <t>0400</t>
  </si>
  <si>
    <t>0408</t>
  </si>
  <si>
    <t>0412</t>
  </si>
  <si>
    <t>0500</t>
  </si>
  <si>
    <t>0501</t>
  </si>
  <si>
    <t>0502</t>
  </si>
  <si>
    <t>0503</t>
  </si>
  <si>
    <t>0800</t>
  </si>
  <si>
    <t>0801</t>
  </si>
  <si>
    <t>1006</t>
  </si>
  <si>
    <t>1100</t>
  </si>
  <si>
    <t>1102</t>
  </si>
  <si>
    <t>Единица измерения: тыс. руб.</t>
  </si>
  <si>
    <t>План утвержденный на год</t>
  </si>
  <si>
    <t>ИТОГО РАСХОДОВ</t>
  </si>
  <si>
    <t>% исполнения к утвержденному плану на год</t>
  </si>
  <si>
    <t>Социальная политика</t>
  </si>
  <si>
    <t>Социальное обеспечение населения</t>
  </si>
  <si>
    <t>Общегосударственные вопросы</t>
  </si>
  <si>
    <t>Резервные фонды</t>
  </si>
  <si>
    <t>Образование</t>
  </si>
  <si>
    <t>Общее образование</t>
  </si>
  <si>
    <t>Охрана семьи и детства</t>
  </si>
  <si>
    <t xml:space="preserve"> 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</si>
  <si>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</si>
  <si>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</si>
  <si>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</si>
  <si>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</si>
  <si>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</si>
  <si>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</si>
  <si>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 xml:space="preserve"> Коммунальное хозяйство</t>
  </si>
  <si>
    <t>Охрана окружающей среды</t>
  </si>
  <si>
    <t>Другие вопросы в области охраны окружающей среды</t>
  </si>
  <si>
    <t>Молодежная политика и оздоровление детей</t>
  </si>
  <si>
    <t>Культура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</si>
  <si>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</si>
  <si>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</si>
  <si>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гражданская оборона</t>
  </si>
  <si>
    <t>Дошкольное образование</t>
  </si>
  <si>
    <t>Физическая культура и спорт</t>
  </si>
  <si>
    <t>Массовый спорт</t>
  </si>
  <si>
    <t>Культура и кинематография</t>
  </si>
  <si>
    <t xml:space="preserve">Ведомственная структура расходов бюджета муниципального образования        </t>
  </si>
  <si>
    <t xml:space="preserve">                Приложение № 3</t>
  </si>
  <si>
    <t xml:space="preserve">                к отчету</t>
  </si>
  <si>
    <t>Другие вопросы в области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</si>
  <si>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</si>
  <si>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Пенсионное обеспечение</t>
  </si>
  <si>
    <t>Судебная система</t>
  </si>
  <si>
    <t xml:space="preserve"> Другие общегосударственные вопросы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</si>
  <si>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</si>
  <si>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</si>
  <si>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</si>
  <si>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</si>
  <si>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</si>
  <si>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</si>
  <si>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социальной политики</t>
  </si>
  <si>
    <t>Исполнено с начала года</t>
  </si>
  <si>
    <t>Подр.</t>
  </si>
  <si>
    <t>0409</t>
  </si>
  <si>
    <t>Дорожное хозяйство (дорожные фонды)</t>
  </si>
  <si>
    <t>за 9 месяцев 2012 года</t>
  </si>
</sst>
</file>

<file path=xl/styles.xml><?xml version="1.0" encoding="utf-8"?>
<styleSheet xmlns="http://schemas.openxmlformats.org/spreadsheetml/2006/main">
  <numFmts count="2">
    <numFmt numFmtId="176" formatCode="#,##0.0"/>
    <numFmt numFmtId="180" formatCode="0.0"/>
  </numFmts>
  <fonts count="10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right" vertical="top" shrinkToFit="1"/>
    </xf>
    <xf numFmtId="10" fontId="2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0" borderId="0" xfId="0" applyFill="1"/>
    <xf numFmtId="49" fontId="2" fillId="2" borderId="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shrinkToFit="1"/>
    </xf>
    <xf numFmtId="49" fontId="6" fillId="2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0" fontId="0" fillId="0" borderId="2" xfId="0" applyBorder="1"/>
    <xf numFmtId="176" fontId="0" fillId="0" borderId="0" xfId="0" applyNumberFormat="1"/>
    <xf numFmtId="176" fontId="0" fillId="0" borderId="0" xfId="0" applyNumberFormat="1" applyFill="1"/>
    <xf numFmtId="180" fontId="0" fillId="0" borderId="0" xfId="0" applyNumberFormat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176" fontId="7" fillId="0" borderId="1" xfId="0" applyNumberFormat="1" applyFont="1" applyFill="1" applyBorder="1" applyAlignment="1">
      <alignment horizontal="center" vertical="top" shrinkToFit="1"/>
    </xf>
    <xf numFmtId="4" fontId="7" fillId="0" borderId="1" xfId="0" applyNumberFormat="1" applyFont="1" applyFill="1" applyBorder="1" applyAlignment="1">
      <alignment horizontal="center" vertical="top" shrinkToFit="1"/>
    </xf>
    <xf numFmtId="176" fontId="6" fillId="0" borderId="1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>
      <alignment horizontal="center" vertical="top" shrinkToFit="1"/>
    </xf>
    <xf numFmtId="176" fontId="2" fillId="0" borderId="1" xfId="0" applyNumberFormat="1" applyFont="1" applyFill="1" applyBorder="1" applyAlignment="1">
      <alignment horizontal="center" vertical="top" shrinkToFit="1"/>
    </xf>
    <xf numFmtId="4" fontId="2" fillId="0" borderId="1" xfId="0" applyNumberFormat="1" applyFont="1" applyFill="1" applyBorder="1" applyAlignment="1">
      <alignment horizontal="center" vertical="top" shrinkToFit="1"/>
    </xf>
    <xf numFmtId="180" fontId="3" fillId="4" borderId="1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left" vertical="top" wrapText="1"/>
    </xf>
    <xf numFmtId="176" fontId="1" fillId="5" borderId="1" xfId="0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180" fontId="1" fillId="5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top" shrinkToFit="1"/>
    </xf>
    <xf numFmtId="49" fontId="9" fillId="4" borderId="1" xfId="0" applyNumberFormat="1" applyFont="1" applyFill="1" applyBorder="1" applyAlignment="1">
      <alignment horizontal="center" vertical="top" shrinkToFit="1"/>
    </xf>
    <xf numFmtId="176" fontId="3" fillId="4" borderId="1" xfId="0" applyNumberFormat="1" applyFont="1" applyFill="1" applyBorder="1" applyAlignment="1">
      <alignment horizontal="center" vertical="top" shrinkToFit="1"/>
    </xf>
    <xf numFmtId="4" fontId="3" fillId="4" borderId="1" xfId="0" applyNumberFormat="1" applyFont="1" applyFill="1" applyBorder="1" applyAlignment="1">
      <alignment horizontal="center" vertical="top" shrinkToFit="1"/>
    </xf>
    <xf numFmtId="180" fontId="7" fillId="0" borderId="1" xfId="0" applyNumberFormat="1" applyFont="1" applyFill="1" applyBorder="1" applyAlignment="1">
      <alignment horizontal="center" vertical="top" wrapText="1"/>
    </xf>
    <xf numFmtId="180" fontId="6" fillId="0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68"/>
  <sheetViews>
    <sheetView showGridLines="0" tabSelected="1" workbookViewId="0">
      <selection activeCell="Z4" sqref="Z4"/>
    </sheetView>
  </sheetViews>
  <sheetFormatPr defaultRowHeight="12.75" outlineLevelRow="2"/>
  <cols>
    <col min="1" max="1" width="41.5703125" customWidth="1"/>
    <col min="2" max="2" width="6.7109375" customWidth="1"/>
    <col min="3" max="3" width="6.5703125" customWidth="1"/>
    <col min="4" max="4" width="0" hidden="1" customWidth="1"/>
    <col min="5" max="5" width="13.28515625" customWidth="1"/>
    <col min="6" max="18" width="0" hidden="1" customWidth="1"/>
    <col min="19" max="19" width="12.140625" customWidth="1"/>
    <col min="20" max="20" width="0" hidden="1" customWidth="1"/>
    <col min="21" max="21" width="14.42578125" customWidth="1"/>
    <col min="22" max="24" width="0" hidden="1" customWidth="1"/>
    <col min="25" max="25" width="9.5703125" bestFit="1" customWidth="1"/>
    <col min="26" max="26" width="10.7109375" bestFit="1" customWidth="1"/>
  </cols>
  <sheetData>
    <row r="1" spans="1:29" ht="12.75" customHeight="1">
      <c r="A1" s="44"/>
      <c r="B1" s="44"/>
      <c r="C1" s="44"/>
      <c r="D1" s="44"/>
      <c r="E1" s="4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3" t="s">
        <v>79</v>
      </c>
      <c r="T1" s="23"/>
      <c r="U1" s="23"/>
      <c r="V1" s="2"/>
      <c r="W1" s="2"/>
      <c r="X1" s="2"/>
    </row>
    <row r="2" spans="1:29" ht="12.7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4" t="s">
        <v>80</v>
      </c>
      <c r="T2" s="23"/>
      <c r="U2" s="23"/>
      <c r="V2" s="2"/>
      <c r="W2" s="2"/>
      <c r="X2" s="2"/>
    </row>
    <row r="3" spans="1:29" ht="12.7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35.25" customHeight="1">
      <c r="A4" s="45" t="s">
        <v>78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3"/>
      <c r="X4" s="4"/>
    </row>
    <row r="5" spans="1:29" ht="18.75">
      <c r="A5" s="46" t="s">
        <v>97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"/>
      <c r="X5" s="4"/>
    </row>
    <row r="6" spans="1:29">
      <c r="A6" s="47" t="s">
        <v>48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9" ht="66.75" customHeight="1">
      <c r="A7" s="5" t="s">
        <v>0</v>
      </c>
      <c r="B7" s="5" t="s">
        <v>1</v>
      </c>
      <c r="C7" s="5" t="s">
        <v>94</v>
      </c>
      <c r="D7" s="5" t="s">
        <v>2</v>
      </c>
      <c r="E7" s="5" t="s">
        <v>49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93</v>
      </c>
      <c r="T7" s="5" t="s">
        <v>2</v>
      </c>
      <c r="U7" s="5" t="s">
        <v>51</v>
      </c>
      <c r="V7" s="5" t="s">
        <v>2</v>
      </c>
      <c r="W7" s="5" t="s">
        <v>2</v>
      </c>
      <c r="X7" s="5" t="s">
        <v>2</v>
      </c>
      <c r="AC7" s="10"/>
    </row>
    <row r="8" spans="1:29" ht="15.75">
      <c r="A8" s="32" t="s">
        <v>50</v>
      </c>
      <c r="B8" s="32"/>
      <c r="C8" s="32"/>
      <c r="D8" s="32"/>
      <c r="E8" s="33">
        <v>1348067.6</v>
      </c>
      <c r="F8" s="34">
        <f t="shared" ref="F8:R8" si="0">SUM(F9+F15+F26+F35)</f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3">
        <v>893847.24898999999</v>
      </c>
      <c r="T8" s="33">
        <f>SUM(T9+T15+T26+T35)</f>
        <v>0</v>
      </c>
      <c r="U8" s="35">
        <f>S8/E8*100</f>
        <v>66.305817971591324</v>
      </c>
      <c r="V8" s="5"/>
      <c r="W8" s="5"/>
      <c r="X8" s="5"/>
      <c r="Y8" s="22"/>
      <c r="Z8" s="20"/>
    </row>
    <row r="9" spans="1:29" ht="60">
      <c r="A9" s="36" t="s">
        <v>3</v>
      </c>
      <c r="B9" s="37" t="s">
        <v>4</v>
      </c>
      <c r="C9" s="37" t="s">
        <v>5</v>
      </c>
      <c r="D9" s="38"/>
      <c r="E9" s="39">
        <v>1547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40">
        <v>0</v>
      </c>
      <c r="U9" s="31">
        <f t="shared" ref="U9:U65" si="1">S9/E9*100</f>
        <v>0</v>
      </c>
      <c r="V9" s="7">
        <v>0</v>
      </c>
      <c r="W9" s="8">
        <v>0</v>
      </c>
      <c r="X9" s="7">
        <v>0</v>
      </c>
      <c r="Y9" s="22"/>
    </row>
    <row r="10" spans="1:29" outlineLevel="1">
      <c r="A10" s="13" t="s">
        <v>59</v>
      </c>
      <c r="B10" s="14" t="s">
        <v>4</v>
      </c>
      <c r="C10" s="14" t="s">
        <v>6</v>
      </c>
      <c r="D10" s="15"/>
      <c r="E10" s="25">
        <v>500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6">
        <v>0</v>
      </c>
      <c r="U10" s="41">
        <f t="shared" si="1"/>
        <v>0</v>
      </c>
      <c r="V10" s="7">
        <v>0</v>
      </c>
      <c r="W10" s="8">
        <v>0</v>
      </c>
      <c r="X10" s="7">
        <v>0</v>
      </c>
      <c r="Y10" s="22"/>
    </row>
    <row r="11" spans="1:29" outlineLevel="2">
      <c r="A11" s="12" t="s">
        <v>55</v>
      </c>
      <c r="B11" s="15" t="s">
        <v>4</v>
      </c>
      <c r="C11" s="15" t="s">
        <v>7</v>
      </c>
      <c r="D11" s="15"/>
      <c r="E11" s="27">
        <v>500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8">
        <v>0</v>
      </c>
      <c r="U11" s="42">
        <f t="shared" si="1"/>
        <v>0</v>
      </c>
      <c r="V11" s="7">
        <v>0</v>
      </c>
      <c r="W11" s="8">
        <v>0</v>
      </c>
      <c r="X11" s="7">
        <v>0</v>
      </c>
      <c r="Y11" s="22"/>
    </row>
    <row r="12" spans="1:29" ht="14.25" customHeight="1" outlineLevel="2">
      <c r="A12" s="12" t="s">
        <v>62</v>
      </c>
      <c r="B12" s="15" t="s">
        <v>4</v>
      </c>
      <c r="C12" s="15" t="s">
        <v>8</v>
      </c>
      <c r="D12" s="15"/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8">
        <v>0</v>
      </c>
      <c r="U12" s="42">
        <v>0</v>
      </c>
      <c r="V12" s="7">
        <v>0</v>
      </c>
      <c r="W12" s="8">
        <v>0</v>
      </c>
      <c r="X12" s="7">
        <v>0</v>
      </c>
      <c r="Y12" s="22"/>
    </row>
    <row r="13" spans="1:29" ht="25.5" outlineLevel="1">
      <c r="A13" s="16" t="s">
        <v>71</v>
      </c>
      <c r="B13" s="17" t="s">
        <v>4</v>
      </c>
      <c r="C13" s="17" t="s">
        <v>9</v>
      </c>
      <c r="D13" s="18"/>
      <c r="E13" s="25">
        <v>1047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6">
        <v>0</v>
      </c>
      <c r="U13" s="41">
        <f t="shared" si="1"/>
        <v>0</v>
      </c>
      <c r="V13" s="7">
        <v>0</v>
      </c>
      <c r="W13" s="8">
        <v>0</v>
      </c>
      <c r="X13" s="7">
        <v>0</v>
      </c>
      <c r="Y13" s="22"/>
    </row>
    <row r="14" spans="1:29" ht="25.5" outlineLevel="2">
      <c r="A14" s="12" t="s">
        <v>72</v>
      </c>
      <c r="B14" s="15" t="s">
        <v>4</v>
      </c>
      <c r="C14" s="15" t="s">
        <v>10</v>
      </c>
      <c r="D14" s="15"/>
      <c r="E14" s="27">
        <v>1047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8">
        <v>0</v>
      </c>
      <c r="U14" s="42">
        <f t="shared" si="1"/>
        <v>0</v>
      </c>
      <c r="V14" s="7">
        <v>0</v>
      </c>
      <c r="W14" s="8">
        <v>0</v>
      </c>
      <c r="X14" s="7">
        <v>0</v>
      </c>
      <c r="Y14" s="22"/>
    </row>
    <row r="15" spans="1:29" ht="60">
      <c r="A15" s="36" t="s">
        <v>11</v>
      </c>
      <c r="B15" s="37" t="s">
        <v>12</v>
      </c>
      <c r="C15" s="37" t="s">
        <v>5</v>
      </c>
      <c r="D15" s="37"/>
      <c r="E15" s="39">
        <v>462030.3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293497.44076000003</v>
      </c>
      <c r="T15" s="40"/>
      <c r="U15" s="31">
        <f t="shared" si="1"/>
        <v>63.523418433812687</v>
      </c>
      <c r="V15" s="7">
        <v>0</v>
      </c>
      <c r="W15" s="8">
        <v>0</v>
      </c>
      <c r="X15" s="7">
        <v>0</v>
      </c>
      <c r="Y15" s="22"/>
      <c r="Z15" s="20"/>
    </row>
    <row r="16" spans="1:29" outlineLevel="1">
      <c r="A16" s="16" t="s">
        <v>67</v>
      </c>
      <c r="B16" s="17" t="s">
        <v>12</v>
      </c>
      <c r="C16" s="17" t="s">
        <v>13</v>
      </c>
      <c r="D16" s="17"/>
      <c r="E16" s="25">
        <v>65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38.766599999999997</v>
      </c>
      <c r="T16" s="26"/>
      <c r="U16" s="41">
        <f t="shared" si="1"/>
        <v>59.640923076923066</v>
      </c>
      <c r="V16" s="7">
        <v>0</v>
      </c>
      <c r="W16" s="8">
        <v>0</v>
      </c>
      <c r="X16" s="7">
        <v>0</v>
      </c>
      <c r="Y16" s="22"/>
    </row>
    <row r="17" spans="1:27" ht="25.5" outlineLevel="2">
      <c r="A17" s="12" t="s">
        <v>68</v>
      </c>
      <c r="B17" s="15" t="s">
        <v>12</v>
      </c>
      <c r="C17" s="15" t="s">
        <v>14</v>
      </c>
      <c r="D17" s="15"/>
      <c r="E17" s="27">
        <v>65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38.766599999999997</v>
      </c>
      <c r="T17" s="28"/>
      <c r="U17" s="42">
        <f t="shared" si="1"/>
        <v>59.640923076923066</v>
      </c>
      <c r="V17" s="7">
        <v>0</v>
      </c>
      <c r="W17" s="8">
        <v>0</v>
      </c>
      <c r="X17" s="7">
        <v>0</v>
      </c>
      <c r="Y17" s="22"/>
    </row>
    <row r="18" spans="1:27" outlineLevel="1">
      <c r="A18" s="16" t="s">
        <v>56</v>
      </c>
      <c r="B18" s="17" t="s">
        <v>12</v>
      </c>
      <c r="C18" s="17" t="s">
        <v>15</v>
      </c>
      <c r="D18" s="17"/>
      <c r="E18" s="25">
        <v>453744.5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285529.44785</v>
      </c>
      <c r="T18" s="26"/>
      <c r="U18" s="41">
        <f t="shared" si="1"/>
        <v>62.927362833048115</v>
      </c>
      <c r="V18" s="7">
        <v>0</v>
      </c>
      <c r="W18" s="8">
        <v>0</v>
      </c>
      <c r="X18" s="7">
        <v>0</v>
      </c>
      <c r="Y18" s="22"/>
    </row>
    <row r="19" spans="1:27" outlineLevel="2">
      <c r="A19" s="12" t="s">
        <v>74</v>
      </c>
      <c r="B19" s="15" t="s">
        <v>12</v>
      </c>
      <c r="C19" s="15" t="s">
        <v>16</v>
      </c>
      <c r="D19" s="15"/>
      <c r="E19" s="27">
        <v>253602.6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155792.73952</v>
      </c>
      <c r="T19" s="28"/>
      <c r="U19" s="42">
        <f t="shared" si="1"/>
        <v>61.431838443296712</v>
      </c>
      <c r="V19" s="7">
        <v>0</v>
      </c>
      <c r="W19" s="8">
        <v>0</v>
      </c>
      <c r="X19" s="7">
        <v>0</v>
      </c>
      <c r="Y19" s="22"/>
      <c r="Z19" s="20"/>
    </row>
    <row r="20" spans="1:27" outlineLevel="2">
      <c r="A20" s="12" t="s">
        <v>57</v>
      </c>
      <c r="B20" s="15" t="s">
        <v>12</v>
      </c>
      <c r="C20" s="15" t="s">
        <v>17</v>
      </c>
      <c r="D20" s="15"/>
      <c r="E20" s="27">
        <v>169555.5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109008.96249000001</v>
      </c>
      <c r="T20" s="28"/>
      <c r="U20" s="42">
        <f t="shared" si="1"/>
        <v>64.291021223139339</v>
      </c>
      <c r="V20" s="7">
        <v>0</v>
      </c>
      <c r="W20" s="8">
        <v>0</v>
      </c>
      <c r="X20" s="7">
        <v>0</v>
      </c>
      <c r="Y20" s="22"/>
      <c r="Z20" s="20"/>
    </row>
    <row r="21" spans="1:27" ht="14.25" customHeight="1" outlineLevel="2">
      <c r="A21" s="12" t="s">
        <v>69</v>
      </c>
      <c r="B21" s="15" t="s">
        <v>12</v>
      </c>
      <c r="C21" s="15" t="s">
        <v>18</v>
      </c>
      <c r="D21" s="15"/>
      <c r="E21" s="27">
        <v>1154.3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1122.5465999999999</v>
      </c>
      <c r="T21" s="28"/>
      <c r="U21" s="42">
        <f t="shared" si="1"/>
        <v>97.249120679199507</v>
      </c>
      <c r="V21" s="7">
        <v>0</v>
      </c>
      <c r="W21" s="8">
        <v>0</v>
      </c>
      <c r="X21" s="7">
        <v>0</v>
      </c>
      <c r="Y21" s="22"/>
      <c r="Z21" s="20"/>
    </row>
    <row r="22" spans="1:27" outlineLevel="2">
      <c r="A22" s="12" t="s">
        <v>81</v>
      </c>
      <c r="B22" s="15" t="s">
        <v>12</v>
      </c>
      <c r="C22" s="15" t="s">
        <v>19</v>
      </c>
      <c r="D22" s="15"/>
      <c r="E22" s="27">
        <v>29432.1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19605.199240000002</v>
      </c>
      <c r="T22" s="28"/>
      <c r="U22" s="42">
        <f t="shared" si="1"/>
        <v>66.611622140452099</v>
      </c>
      <c r="V22" s="7">
        <v>0</v>
      </c>
      <c r="W22" s="8">
        <v>0</v>
      </c>
      <c r="X22" s="7">
        <v>0</v>
      </c>
      <c r="Y22" s="22"/>
    </row>
    <row r="23" spans="1:27" outlineLevel="1">
      <c r="A23" s="16" t="s">
        <v>52</v>
      </c>
      <c r="B23" s="17" t="s">
        <v>12</v>
      </c>
      <c r="C23" s="17" t="s">
        <v>20</v>
      </c>
      <c r="D23" s="17"/>
      <c r="E23" s="25">
        <v>8220.7999999999993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7929.22631</v>
      </c>
      <c r="T23" s="26"/>
      <c r="U23" s="41">
        <f t="shared" si="1"/>
        <v>96.453220002919437</v>
      </c>
      <c r="V23" s="7">
        <v>0</v>
      </c>
      <c r="W23" s="8">
        <v>0</v>
      </c>
      <c r="X23" s="7">
        <v>0</v>
      </c>
      <c r="Y23" s="22"/>
      <c r="Z23" s="21"/>
      <c r="AA23" s="20"/>
    </row>
    <row r="24" spans="1:27" outlineLevel="2">
      <c r="A24" s="12" t="s">
        <v>53</v>
      </c>
      <c r="B24" s="15" t="s">
        <v>12</v>
      </c>
      <c r="C24" s="15" t="s">
        <v>21</v>
      </c>
      <c r="D24" s="15"/>
      <c r="E24" s="27">
        <v>308.2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118.8</v>
      </c>
      <c r="T24" s="28"/>
      <c r="U24" s="42">
        <f t="shared" si="1"/>
        <v>38.54639844256976</v>
      </c>
      <c r="V24" s="7">
        <v>0</v>
      </c>
      <c r="W24" s="8">
        <v>0</v>
      </c>
      <c r="X24" s="7">
        <v>0</v>
      </c>
      <c r="Y24" s="22"/>
    </row>
    <row r="25" spans="1:27" outlineLevel="2">
      <c r="A25" s="12" t="s">
        <v>58</v>
      </c>
      <c r="B25" s="15" t="s">
        <v>12</v>
      </c>
      <c r="C25" s="15" t="s">
        <v>22</v>
      </c>
      <c r="D25" s="15"/>
      <c r="E25" s="27">
        <v>7912.6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7810.4263099999998</v>
      </c>
      <c r="T25" s="28"/>
      <c r="U25" s="42">
        <f t="shared" si="1"/>
        <v>98.708721659125942</v>
      </c>
      <c r="V25" s="7">
        <v>0</v>
      </c>
      <c r="W25" s="8">
        <v>0</v>
      </c>
      <c r="X25" s="7">
        <v>0</v>
      </c>
      <c r="Y25" s="22"/>
    </row>
    <row r="26" spans="1:27" ht="15">
      <c r="A26" s="36" t="s">
        <v>23</v>
      </c>
      <c r="B26" s="37" t="s">
        <v>24</v>
      </c>
      <c r="C26" s="37" t="s">
        <v>5</v>
      </c>
      <c r="D26" s="37"/>
      <c r="E26" s="39">
        <v>7896.2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5288.0817800000004</v>
      </c>
      <c r="T26" s="40"/>
      <c r="U26" s="31">
        <f t="shared" si="1"/>
        <v>66.96995744788633</v>
      </c>
      <c r="V26" s="7">
        <v>0</v>
      </c>
      <c r="W26" s="8">
        <v>0</v>
      </c>
      <c r="X26" s="7">
        <v>0</v>
      </c>
      <c r="Y26" s="22"/>
      <c r="Z26" s="20"/>
    </row>
    <row r="27" spans="1:27" outlineLevel="1">
      <c r="A27" s="13" t="s">
        <v>54</v>
      </c>
      <c r="B27" s="14" t="s">
        <v>24</v>
      </c>
      <c r="C27" s="14" t="s">
        <v>6</v>
      </c>
      <c r="D27" s="14"/>
      <c r="E27" s="25">
        <v>6761.6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4462.8603800000001</v>
      </c>
      <c r="T27" s="26"/>
      <c r="U27" s="41">
        <f t="shared" si="1"/>
        <v>66.003022657359196</v>
      </c>
      <c r="V27" s="7">
        <v>0</v>
      </c>
      <c r="W27" s="8">
        <v>0</v>
      </c>
      <c r="X27" s="7">
        <v>0</v>
      </c>
      <c r="Y27" s="22"/>
    </row>
    <row r="28" spans="1:27" ht="38.25" outlineLevel="2">
      <c r="A28" s="12" t="s">
        <v>60</v>
      </c>
      <c r="B28" s="15" t="s">
        <v>24</v>
      </c>
      <c r="C28" s="15" t="s">
        <v>25</v>
      </c>
      <c r="D28" s="15"/>
      <c r="E28" s="27">
        <v>1421.7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936.47789999999998</v>
      </c>
      <c r="T28" s="28"/>
      <c r="U28" s="42">
        <f t="shared" si="1"/>
        <v>65.870289090525418</v>
      </c>
      <c r="V28" s="7">
        <v>0</v>
      </c>
      <c r="W28" s="8">
        <v>0</v>
      </c>
      <c r="X28" s="7">
        <v>0</v>
      </c>
      <c r="Y28" s="22"/>
    </row>
    <row r="29" spans="1:27" ht="63.75" outlineLevel="2">
      <c r="A29" s="12" t="s">
        <v>61</v>
      </c>
      <c r="B29" s="15" t="s">
        <v>24</v>
      </c>
      <c r="C29" s="15" t="s">
        <v>26</v>
      </c>
      <c r="D29" s="15"/>
      <c r="E29" s="27">
        <v>3464.5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2234.0345400000001</v>
      </c>
      <c r="T29" s="28"/>
      <c r="U29" s="42">
        <f t="shared" si="1"/>
        <v>64.483606292394285</v>
      </c>
      <c r="V29" s="7">
        <v>0</v>
      </c>
      <c r="W29" s="8">
        <v>0</v>
      </c>
      <c r="X29" s="7">
        <v>0</v>
      </c>
      <c r="Y29" s="22"/>
    </row>
    <row r="30" spans="1:27" ht="51" outlineLevel="2">
      <c r="A30" s="12" t="s">
        <v>82</v>
      </c>
      <c r="B30" s="15" t="s">
        <v>24</v>
      </c>
      <c r="C30" s="15" t="s">
        <v>27</v>
      </c>
      <c r="D30" s="15"/>
      <c r="E30" s="27">
        <v>1445.5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1073.7646400000001</v>
      </c>
      <c r="T30" s="28"/>
      <c r="U30" s="42">
        <f t="shared" si="1"/>
        <v>74.28326807333103</v>
      </c>
      <c r="V30" s="7">
        <v>0</v>
      </c>
      <c r="W30" s="8">
        <v>0</v>
      </c>
      <c r="X30" s="7">
        <v>0</v>
      </c>
      <c r="Y30" s="22"/>
    </row>
    <row r="31" spans="1:27" outlineLevel="2">
      <c r="A31" s="12" t="s">
        <v>62</v>
      </c>
      <c r="B31" s="15" t="s">
        <v>24</v>
      </c>
      <c r="C31" s="15" t="s">
        <v>8</v>
      </c>
      <c r="D31" s="15"/>
      <c r="E31" s="27">
        <v>429.9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218.58330000000001</v>
      </c>
      <c r="T31" s="28"/>
      <c r="U31" s="42">
        <f t="shared" si="1"/>
        <v>50.845150034891837</v>
      </c>
      <c r="V31" s="7">
        <v>0</v>
      </c>
      <c r="W31" s="8">
        <v>0</v>
      </c>
      <c r="X31" s="7">
        <v>0</v>
      </c>
      <c r="Y31" s="22"/>
    </row>
    <row r="32" spans="1:27" outlineLevel="1">
      <c r="A32" s="13" t="s">
        <v>52</v>
      </c>
      <c r="B32" s="14" t="s">
        <v>24</v>
      </c>
      <c r="C32" s="14" t="s">
        <v>20</v>
      </c>
      <c r="D32" s="14"/>
      <c r="E32" s="25">
        <v>1134.5999999999999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825.22140000000002</v>
      </c>
      <c r="T32" s="26"/>
      <c r="U32" s="41">
        <f t="shared" si="1"/>
        <v>72.732363828662088</v>
      </c>
      <c r="V32" s="7">
        <v>0</v>
      </c>
      <c r="W32" s="8">
        <v>0</v>
      </c>
      <c r="X32" s="7">
        <v>0</v>
      </c>
      <c r="Y32" s="22"/>
    </row>
    <row r="33" spans="1:26" outlineLevel="2">
      <c r="A33" s="12" t="s">
        <v>83</v>
      </c>
      <c r="B33" s="15" t="s">
        <v>24</v>
      </c>
      <c r="C33" s="15" t="s">
        <v>28</v>
      </c>
      <c r="D33" s="15"/>
      <c r="E33" s="27">
        <v>524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366.78739999999999</v>
      </c>
      <c r="T33" s="28"/>
      <c r="U33" s="42">
        <f t="shared" si="1"/>
        <v>69.997595419847329</v>
      </c>
      <c r="V33" s="7">
        <v>0</v>
      </c>
      <c r="W33" s="8">
        <v>0</v>
      </c>
      <c r="X33" s="7">
        <v>0</v>
      </c>
      <c r="Y33" s="22"/>
      <c r="Z33" s="20"/>
    </row>
    <row r="34" spans="1:26" outlineLevel="2">
      <c r="A34" s="12" t="s">
        <v>53</v>
      </c>
      <c r="B34" s="15" t="s">
        <v>24</v>
      </c>
      <c r="C34" s="15" t="s">
        <v>21</v>
      </c>
      <c r="D34" s="15"/>
      <c r="E34" s="27">
        <v>610.6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458.43400000000003</v>
      </c>
      <c r="T34" s="28"/>
      <c r="U34" s="42">
        <f t="shared" si="1"/>
        <v>75.079266295447098</v>
      </c>
      <c r="V34" s="7">
        <v>0</v>
      </c>
      <c r="W34" s="8">
        <v>0</v>
      </c>
      <c r="X34" s="7">
        <v>0</v>
      </c>
      <c r="Y34" s="22"/>
    </row>
    <row r="35" spans="1:26" ht="45">
      <c r="A35" s="36" t="s">
        <v>29</v>
      </c>
      <c r="B35" s="37" t="s">
        <v>30</v>
      </c>
      <c r="C35" s="37" t="s">
        <v>5</v>
      </c>
      <c r="D35" s="37"/>
      <c r="E35" s="39">
        <v>876594.1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>
        <v>595061.72644999996</v>
      </c>
      <c r="T35" s="40"/>
      <c r="U35" s="31">
        <f t="shared" si="1"/>
        <v>67.883382565545446</v>
      </c>
      <c r="V35" s="7">
        <v>0</v>
      </c>
      <c r="W35" s="8">
        <v>0</v>
      </c>
      <c r="X35" s="7">
        <v>0</v>
      </c>
      <c r="Y35" s="22"/>
      <c r="Z35" s="20"/>
    </row>
    <row r="36" spans="1:26" outlineLevel="1">
      <c r="A36" s="13" t="s">
        <v>54</v>
      </c>
      <c r="B36" s="14" t="s">
        <v>30</v>
      </c>
      <c r="C36" s="14" t="s">
        <v>6</v>
      </c>
      <c r="D36" s="14"/>
      <c r="E36" s="25">
        <v>91112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>
        <v>52678.226430000002</v>
      </c>
      <c r="T36" s="26"/>
      <c r="U36" s="41">
        <f t="shared" si="1"/>
        <v>57.817001525594883</v>
      </c>
      <c r="V36" s="7">
        <v>0</v>
      </c>
      <c r="W36" s="8">
        <v>0</v>
      </c>
      <c r="X36" s="7">
        <v>0</v>
      </c>
      <c r="Y36" s="22"/>
    </row>
    <row r="37" spans="1:26" ht="63.75" outlineLevel="2">
      <c r="A37" s="12" t="s">
        <v>63</v>
      </c>
      <c r="B37" s="15" t="s">
        <v>30</v>
      </c>
      <c r="C37" s="15" t="s">
        <v>31</v>
      </c>
      <c r="D37" s="15"/>
      <c r="E37" s="27">
        <v>43973.3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>
        <v>29111.757750000001</v>
      </c>
      <c r="T37" s="28"/>
      <c r="U37" s="42">
        <f t="shared" si="1"/>
        <v>66.203259136794372</v>
      </c>
      <c r="V37" s="7">
        <v>0</v>
      </c>
      <c r="W37" s="8">
        <v>0</v>
      </c>
      <c r="X37" s="7">
        <v>0</v>
      </c>
      <c r="Y37" s="22"/>
    </row>
    <row r="38" spans="1:26" outlineLevel="2">
      <c r="A38" s="12" t="s">
        <v>84</v>
      </c>
      <c r="B38" s="15" t="s">
        <v>30</v>
      </c>
      <c r="C38" s="15" t="s">
        <v>32</v>
      </c>
      <c r="D38" s="15"/>
      <c r="E38" s="27">
        <v>19.5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>
        <v>0</v>
      </c>
      <c r="T38" s="28"/>
      <c r="U38" s="42">
        <f t="shared" si="1"/>
        <v>0</v>
      </c>
      <c r="V38" s="7">
        <v>0</v>
      </c>
      <c r="W38" s="8">
        <v>0</v>
      </c>
      <c r="X38" s="7">
        <v>0</v>
      </c>
      <c r="Y38" s="22"/>
    </row>
    <row r="39" spans="1:26" outlineLevel="2">
      <c r="A39" s="12" t="s">
        <v>85</v>
      </c>
      <c r="B39" s="15" t="s">
        <v>30</v>
      </c>
      <c r="C39" s="15" t="s">
        <v>8</v>
      </c>
      <c r="D39" s="15"/>
      <c r="E39" s="27">
        <v>47119.199999999997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>
        <v>23566.468680000002</v>
      </c>
      <c r="T39" s="28"/>
      <c r="U39" s="42">
        <f t="shared" si="1"/>
        <v>50.014577242398005</v>
      </c>
      <c r="V39" s="7">
        <v>0</v>
      </c>
      <c r="W39" s="8">
        <v>0</v>
      </c>
      <c r="X39" s="7">
        <v>0</v>
      </c>
      <c r="Y39" s="22"/>
    </row>
    <row r="40" spans="1:26" ht="25.5" outlineLevel="1">
      <c r="A40" s="13" t="s">
        <v>64</v>
      </c>
      <c r="B40" s="14" t="s">
        <v>30</v>
      </c>
      <c r="C40" s="14" t="s">
        <v>33</v>
      </c>
      <c r="D40" s="14"/>
      <c r="E40" s="25">
        <v>16454.900000000001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>
        <v>10997.696190000001</v>
      </c>
      <c r="T40" s="26"/>
      <c r="U40" s="41">
        <f t="shared" si="1"/>
        <v>66.835387574521874</v>
      </c>
      <c r="V40" s="7">
        <v>0</v>
      </c>
      <c r="W40" s="8">
        <v>0</v>
      </c>
      <c r="X40" s="7">
        <v>0</v>
      </c>
      <c r="Y40" s="22"/>
    </row>
    <row r="41" spans="1:26" ht="51" outlineLevel="2">
      <c r="A41" s="12" t="s">
        <v>73</v>
      </c>
      <c r="B41" s="15" t="s">
        <v>30</v>
      </c>
      <c r="C41" s="15" t="s">
        <v>34</v>
      </c>
      <c r="D41" s="15"/>
      <c r="E41" s="27">
        <v>15708.8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>
        <v>10522.68931</v>
      </c>
      <c r="T41" s="28"/>
      <c r="U41" s="42">
        <f t="shared" si="1"/>
        <v>66.985952523426363</v>
      </c>
      <c r="V41" s="7">
        <v>0</v>
      </c>
      <c r="W41" s="8">
        <v>0</v>
      </c>
      <c r="X41" s="7">
        <v>0</v>
      </c>
      <c r="Y41" s="22"/>
    </row>
    <row r="42" spans="1:26" ht="38.25" outlineLevel="2">
      <c r="A42" s="12" t="s">
        <v>65</v>
      </c>
      <c r="B42" s="15" t="s">
        <v>30</v>
      </c>
      <c r="C42" s="15" t="s">
        <v>35</v>
      </c>
      <c r="D42" s="15"/>
      <c r="E42" s="27">
        <v>746.1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>
        <v>475.00688000000002</v>
      </c>
      <c r="T42" s="28"/>
      <c r="U42" s="42">
        <f t="shared" si="1"/>
        <v>63.665310280123308</v>
      </c>
      <c r="V42" s="7">
        <v>0</v>
      </c>
      <c r="W42" s="8">
        <v>0</v>
      </c>
      <c r="X42" s="7">
        <v>0</v>
      </c>
      <c r="Y42" s="22"/>
    </row>
    <row r="43" spans="1:26" outlineLevel="1">
      <c r="A43" s="13" t="s">
        <v>86</v>
      </c>
      <c r="B43" s="14" t="s">
        <v>30</v>
      </c>
      <c r="C43" s="14" t="s">
        <v>36</v>
      </c>
      <c r="D43" s="14"/>
      <c r="E43" s="25">
        <v>178420.7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>
        <v>133148.18989000001</v>
      </c>
      <c r="T43" s="26"/>
      <c r="U43" s="41">
        <f t="shared" si="1"/>
        <v>74.625976632756178</v>
      </c>
      <c r="V43" s="7">
        <v>0</v>
      </c>
      <c r="W43" s="8">
        <v>0</v>
      </c>
      <c r="X43" s="7">
        <v>0</v>
      </c>
      <c r="Y43" s="22"/>
    </row>
    <row r="44" spans="1:26" outlineLevel="2">
      <c r="A44" s="12" t="s">
        <v>87</v>
      </c>
      <c r="B44" s="15" t="s">
        <v>30</v>
      </c>
      <c r="C44" s="15" t="s">
        <v>37</v>
      </c>
      <c r="D44" s="15"/>
      <c r="E44" s="27">
        <v>3748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>
        <v>3039</v>
      </c>
      <c r="T44" s="28"/>
      <c r="U44" s="42">
        <f t="shared" si="1"/>
        <v>81.08324439701174</v>
      </c>
      <c r="V44" s="7">
        <v>0</v>
      </c>
      <c r="W44" s="8">
        <v>0</v>
      </c>
      <c r="X44" s="7">
        <v>0</v>
      </c>
      <c r="Y44" s="22"/>
    </row>
    <row r="45" spans="1:26" outlineLevel="2">
      <c r="A45" s="12" t="s">
        <v>96</v>
      </c>
      <c r="B45" s="15" t="s">
        <v>30</v>
      </c>
      <c r="C45" s="15" t="s">
        <v>95</v>
      </c>
      <c r="D45" s="15"/>
      <c r="E45" s="27">
        <v>170386.9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>
        <v>128840.50932</v>
      </c>
      <c r="T45" s="28"/>
      <c r="U45" s="42">
        <f t="shared" si="1"/>
        <v>75.616440770974762</v>
      </c>
      <c r="V45" s="7"/>
      <c r="W45" s="8"/>
      <c r="X45" s="7"/>
      <c r="Y45" s="22"/>
    </row>
    <row r="46" spans="1:26" ht="25.5" outlineLevel="2">
      <c r="A46" s="12" t="s">
        <v>88</v>
      </c>
      <c r="B46" s="15" t="s">
        <v>30</v>
      </c>
      <c r="C46" s="15" t="s">
        <v>38</v>
      </c>
      <c r="D46" s="15"/>
      <c r="E46" s="27">
        <v>4285.8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>
        <v>1268.68057</v>
      </c>
      <c r="T46" s="28"/>
      <c r="U46" s="42">
        <f t="shared" si="1"/>
        <v>29.601954594241448</v>
      </c>
      <c r="V46" s="7">
        <v>0</v>
      </c>
      <c r="W46" s="8">
        <v>0</v>
      </c>
      <c r="X46" s="7">
        <v>0</v>
      </c>
      <c r="Y46" s="22"/>
    </row>
    <row r="47" spans="1:26" outlineLevel="1">
      <c r="A47" s="13" t="s">
        <v>89</v>
      </c>
      <c r="B47" s="14" t="s">
        <v>30</v>
      </c>
      <c r="C47" s="14" t="s">
        <v>39</v>
      </c>
      <c r="D47" s="14"/>
      <c r="E47" s="25">
        <v>217265.2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>
        <v>156098.63045</v>
      </c>
      <c r="T47" s="26"/>
      <c r="U47" s="41">
        <f t="shared" si="1"/>
        <v>71.847047042048146</v>
      </c>
      <c r="V47" s="7">
        <v>0</v>
      </c>
      <c r="W47" s="8">
        <v>0</v>
      </c>
      <c r="X47" s="7">
        <v>0</v>
      </c>
      <c r="Y47" s="22"/>
    </row>
    <row r="48" spans="1:26" outlineLevel="2">
      <c r="A48" s="12" t="s">
        <v>90</v>
      </c>
      <c r="B48" s="15" t="s">
        <v>30</v>
      </c>
      <c r="C48" s="15" t="s">
        <v>40</v>
      </c>
      <c r="D48" s="15"/>
      <c r="E48" s="27">
        <v>152424.79999999999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>
        <v>127038.60355</v>
      </c>
      <c r="T48" s="28"/>
      <c r="U48" s="42">
        <f t="shared" si="1"/>
        <v>83.345101026867027</v>
      </c>
      <c r="V48" s="7">
        <v>0</v>
      </c>
      <c r="W48" s="8">
        <v>0</v>
      </c>
      <c r="X48" s="7">
        <v>0</v>
      </c>
      <c r="Y48" s="22"/>
    </row>
    <row r="49" spans="1:26" outlineLevel="2">
      <c r="A49" s="12" t="s">
        <v>66</v>
      </c>
      <c r="B49" s="15" t="s">
        <v>30</v>
      </c>
      <c r="C49" s="15" t="s">
        <v>41</v>
      </c>
      <c r="D49" s="15"/>
      <c r="E49" s="27">
        <v>31398.5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>
        <v>10554.01591</v>
      </c>
      <c r="T49" s="28"/>
      <c r="U49" s="42">
        <f t="shared" si="1"/>
        <v>33.6131213593006</v>
      </c>
      <c r="V49" s="7">
        <v>0</v>
      </c>
      <c r="W49" s="8">
        <v>0</v>
      </c>
      <c r="X49" s="7">
        <v>0</v>
      </c>
      <c r="Y49" s="22"/>
    </row>
    <row r="50" spans="1:26" outlineLevel="2">
      <c r="A50" s="12" t="s">
        <v>91</v>
      </c>
      <c r="B50" s="15" t="s">
        <v>30</v>
      </c>
      <c r="C50" s="15" t="s">
        <v>42</v>
      </c>
      <c r="D50" s="15"/>
      <c r="E50" s="27">
        <v>33441.9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>
        <v>18506.010989999999</v>
      </c>
      <c r="T50" s="28"/>
      <c r="U50" s="42">
        <f t="shared" si="1"/>
        <v>55.337797762686925</v>
      </c>
      <c r="V50" s="7">
        <v>0</v>
      </c>
      <c r="W50" s="8">
        <v>0</v>
      </c>
      <c r="X50" s="7">
        <v>0</v>
      </c>
      <c r="Y50" s="22"/>
    </row>
    <row r="51" spans="1:26" outlineLevel="1">
      <c r="A51" s="13" t="s">
        <v>67</v>
      </c>
      <c r="B51" s="14" t="s">
        <v>30</v>
      </c>
      <c r="C51" s="14" t="s">
        <v>13</v>
      </c>
      <c r="D51" s="14"/>
      <c r="E51" s="25">
        <v>1338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>
        <v>692.35595000000001</v>
      </c>
      <c r="T51" s="26"/>
      <c r="U51" s="41">
        <f t="shared" si="1"/>
        <v>51.745586696562029</v>
      </c>
      <c r="V51" s="7">
        <v>0</v>
      </c>
      <c r="W51" s="8">
        <v>0</v>
      </c>
      <c r="X51" s="7">
        <v>0</v>
      </c>
      <c r="Y51" s="22"/>
    </row>
    <row r="52" spans="1:26" ht="25.5" outlineLevel="2">
      <c r="A52" s="12" t="s">
        <v>68</v>
      </c>
      <c r="B52" s="15" t="s">
        <v>30</v>
      </c>
      <c r="C52" s="15" t="s">
        <v>14</v>
      </c>
      <c r="D52" s="15"/>
      <c r="E52" s="27">
        <v>1338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>
        <v>692.35595000000001</v>
      </c>
      <c r="T52" s="26"/>
      <c r="U52" s="42">
        <f t="shared" si="1"/>
        <v>51.745586696562029</v>
      </c>
      <c r="V52" s="7">
        <v>0</v>
      </c>
      <c r="W52" s="8">
        <v>0</v>
      </c>
      <c r="X52" s="7">
        <v>0</v>
      </c>
      <c r="Y52" s="22"/>
    </row>
    <row r="53" spans="1:26" outlineLevel="1">
      <c r="A53" s="6" t="s">
        <v>56</v>
      </c>
      <c r="B53" s="11" t="s">
        <v>30</v>
      </c>
      <c r="C53" s="11" t="s">
        <v>15</v>
      </c>
      <c r="D53" s="11"/>
      <c r="E53" s="29">
        <v>278052.67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>
        <v>176653.74982</v>
      </c>
      <c r="T53" s="30"/>
      <c r="U53" s="41">
        <f t="shared" si="1"/>
        <v>63.532477433142432</v>
      </c>
      <c r="V53" s="7">
        <v>0</v>
      </c>
      <c r="W53" s="8">
        <v>0</v>
      </c>
      <c r="X53" s="7">
        <v>0</v>
      </c>
      <c r="Y53" s="22"/>
    </row>
    <row r="54" spans="1:26" outlineLevel="2">
      <c r="A54" s="12" t="s">
        <v>74</v>
      </c>
      <c r="B54" s="15" t="s">
        <v>30</v>
      </c>
      <c r="C54" s="15" t="s">
        <v>16</v>
      </c>
      <c r="D54" s="15"/>
      <c r="E54" s="27">
        <v>117719.3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>
        <v>68830.927800000005</v>
      </c>
      <c r="T54" s="28"/>
      <c r="U54" s="42">
        <f t="shared" si="1"/>
        <v>58.470384890158201</v>
      </c>
      <c r="V54" s="7">
        <v>0</v>
      </c>
      <c r="W54" s="8">
        <v>0</v>
      </c>
      <c r="X54" s="7">
        <v>0</v>
      </c>
      <c r="Y54" s="22"/>
    </row>
    <row r="55" spans="1:26" outlineLevel="2">
      <c r="A55" s="12" t="s">
        <v>57</v>
      </c>
      <c r="B55" s="15" t="s">
        <v>30</v>
      </c>
      <c r="C55" s="15" t="s">
        <v>17</v>
      </c>
      <c r="D55" s="15"/>
      <c r="E55" s="27">
        <v>158320.97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>
        <v>106069.32583</v>
      </c>
      <c r="T55" s="28"/>
      <c r="U55" s="42">
        <f t="shared" si="1"/>
        <v>66.996384515582491</v>
      </c>
      <c r="V55" s="7">
        <v>0</v>
      </c>
      <c r="W55" s="8">
        <v>0</v>
      </c>
      <c r="X55" s="7">
        <v>0</v>
      </c>
      <c r="Y55" s="22"/>
    </row>
    <row r="56" spans="1:26" ht="12" customHeight="1" outlineLevel="2">
      <c r="A56" s="12" t="s">
        <v>69</v>
      </c>
      <c r="B56" s="15" t="s">
        <v>30</v>
      </c>
      <c r="C56" s="15" t="s">
        <v>18</v>
      </c>
      <c r="D56" s="15"/>
      <c r="E56" s="27">
        <v>2012.4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>
        <v>1753.4961900000001</v>
      </c>
      <c r="T56" s="28"/>
      <c r="U56" s="42">
        <f t="shared" si="1"/>
        <v>87.134575134168159</v>
      </c>
      <c r="V56" s="7">
        <v>0</v>
      </c>
      <c r="W56" s="8">
        <v>0</v>
      </c>
      <c r="X56" s="7">
        <v>0</v>
      </c>
      <c r="Y56" s="22"/>
    </row>
    <row r="57" spans="1:26" outlineLevel="1">
      <c r="A57" s="13" t="s">
        <v>77</v>
      </c>
      <c r="B57" s="14" t="s">
        <v>30</v>
      </c>
      <c r="C57" s="14" t="s">
        <v>43</v>
      </c>
      <c r="D57" s="14"/>
      <c r="E57" s="25">
        <v>18598.330000000002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>
        <v>12170.42598</v>
      </c>
      <c r="T57" s="26"/>
      <c r="U57" s="41">
        <f t="shared" si="1"/>
        <v>65.438273113768801</v>
      </c>
      <c r="V57" s="7">
        <v>0</v>
      </c>
      <c r="W57" s="8">
        <v>0</v>
      </c>
      <c r="X57" s="7">
        <v>0</v>
      </c>
      <c r="Y57" s="22"/>
    </row>
    <row r="58" spans="1:26" outlineLevel="2">
      <c r="A58" s="12" t="s">
        <v>70</v>
      </c>
      <c r="B58" s="15" t="s">
        <v>30</v>
      </c>
      <c r="C58" s="15" t="s">
        <v>44</v>
      </c>
      <c r="D58" s="15"/>
      <c r="E58" s="27">
        <v>18598.330000000002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>
        <v>12170.42598</v>
      </c>
      <c r="T58" s="28"/>
      <c r="U58" s="42">
        <f t="shared" si="1"/>
        <v>65.438273113768801</v>
      </c>
      <c r="V58" s="7">
        <v>0</v>
      </c>
      <c r="W58" s="8">
        <v>0</v>
      </c>
      <c r="X58" s="7">
        <v>0</v>
      </c>
      <c r="Y58" s="22"/>
    </row>
    <row r="59" spans="1:26" outlineLevel="1">
      <c r="A59" s="13" t="s">
        <v>52</v>
      </c>
      <c r="B59" s="14" t="s">
        <v>30</v>
      </c>
      <c r="C59" s="14" t="s">
        <v>20</v>
      </c>
      <c r="D59" s="14"/>
      <c r="E59" s="25">
        <v>68045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>
        <v>46065.046190000001</v>
      </c>
      <c r="T59" s="26"/>
      <c r="U59" s="41">
        <f t="shared" si="1"/>
        <v>67.697914894555083</v>
      </c>
      <c r="V59" s="7">
        <v>0</v>
      </c>
      <c r="W59" s="8">
        <v>0</v>
      </c>
      <c r="X59" s="7">
        <v>0</v>
      </c>
      <c r="Y59" s="22"/>
    </row>
    <row r="60" spans="1:26" outlineLevel="2">
      <c r="A60" s="12" t="s">
        <v>83</v>
      </c>
      <c r="B60" s="15" t="s">
        <v>30</v>
      </c>
      <c r="C60" s="15" t="s">
        <v>28</v>
      </c>
      <c r="D60" s="15"/>
      <c r="E60" s="27">
        <v>597.5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>
        <v>511.21366</v>
      </c>
      <c r="T60" s="28"/>
      <c r="U60" s="42">
        <f t="shared" si="1"/>
        <v>85.55877154811715</v>
      </c>
      <c r="V60" s="7">
        <v>0</v>
      </c>
      <c r="W60" s="8">
        <v>0</v>
      </c>
      <c r="X60" s="7">
        <v>0</v>
      </c>
      <c r="Y60" s="22"/>
      <c r="Z60" s="20"/>
    </row>
    <row r="61" spans="1:26" outlineLevel="2">
      <c r="A61" s="12" t="s">
        <v>53</v>
      </c>
      <c r="B61" s="15" t="s">
        <v>30</v>
      </c>
      <c r="C61" s="15" t="s">
        <v>21</v>
      </c>
      <c r="D61" s="15"/>
      <c r="E61" s="27">
        <v>49305.9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>
        <v>34274.193480000002</v>
      </c>
      <c r="T61" s="28"/>
      <c r="U61" s="42">
        <f t="shared" si="1"/>
        <v>69.513371584333726</v>
      </c>
      <c r="V61" s="7">
        <v>0</v>
      </c>
      <c r="W61" s="8">
        <v>0</v>
      </c>
      <c r="X61" s="7">
        <v>0</v>
      </c>
      <c r="Y61" s="22"/>
    </row>
    <row r="62" spans="1:26" outlineLevel="2">
      <c r="A62" s="12" t="s">
        <v>58</v>
      </c>
      <c r="B62" s="15" t="s">
        <v>30</v>
      </c>
      <c r="C62" s="15" t="s">
        <v>22</v>
      </c>
      <c r="D62" s="15"/>
      <c r="E62" s="27">
        <v>17858.3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>
        <v>11075.38905</v>
      </c>
      <c r="T62" s="28"/>
      <c r="U62" s="42">
        <f t="shared" si="1"/>
        <v>62.018159903238271</v>
      </c>
      <c r="V62" s="7">
        <v>0</v>
      </c>
      <c r="W62" s="8">
        <v>0</v>
      </c>
      <c r="X62" s="7">
        <v>0</v>
      </c>
      <c r="Y62" s="22"/>
    </row>
    <row r="63" spans="1:26" ht="25.5" outlineLevel="2">
      <c r="A63" s="12" t="s">
        <v>92</v>
      </c>
      <c r="B63" s="15" t="s">
        <v>30</v>
      </c>
      <c r="C63" s="15" t="s">
        <v>45</v>
      </c>
      <c r="D63" s="15"/>
      <c r="E63" s="27">
        <v>283.3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>
        <v>204.25</v>
      </c>
      <c r="T63" s="28"/>
      <c r="U63" s="42">
        <f t="shared" si="1"/>
        <v>72.09671726085422</v>
      </c>
      <c r="V63" s="7">
        <v>0</v>
      </c>
      <c r="W63" s="8">
        <v>0</v>
      </c>
      <c r="X63" s="7">
        <v>0</v>
      </c>
      <c r="Y63" s="22"/>
    </row>
    <row r="64" spans="1:26" outlineLevel="1">
      <c r="A64" s="13" t="s">
        <v>75</v>
      </c>
      <c r="B64" s="14" t="s">
        <v>30</v>
      </c>
      <c r="C64" s="14" t="s">
        <v>46</v>
      </c>
      <c r="D64" s="14"/>
      <c r="E64" s="25">
        <v>7307.3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>
        <v>6557.4055500000004</v>
      </c>
      <c r="T64" s="26"/>
      <c r="U64" s="41">
        <f t="shared" si="1"/>
        <v>89.737735552119119</v>
      </c>
      <c r="V64" s="7">
        <v>0</v>
      </c>
      <c r="W64" s="8">
        <v>0</v>
      </c>
      <c r="X64" s="7">
        <v>0</v>
      </c>
      <c r="Y64" s="22"/>
    </row>
    <row r="65" spans="1:25" outlineLevel="2">
      <c r="A65" s="12" t="s">
        <v>76</v>
      </c>
      <c r="B65" s="15" t="s">
        <v>30</v>
      </c>
      <c r="C65" s="15" t="s">
        <v>47</v>
      </c>
      <c r="D65" s="15"/>
      <c r="E65" s="27">
        <v>7307.3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>
        <v>6557.4055500000004</v>
      </c>
      <c r="T65" s="28"/>
      <c r="U65" s="42">
        <f t="shared" si="1"/>
        <v>89.737735552119119</v>
      </c>
      <c r="V65" s="7">
        <v>0</v>
      </c>
      <c r="W65" s="8">
        <v>0</v>
      </c>
      <c r="X65" s="7">
        <v>0</v>
      </c>
      <c r="Y65" s="22"/>
    </row>
    <row r="66" spans="1: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9"/>
      <c r="X67" s="9"/>
    </row>
    <row r="68" spans="1:25">
      <c r="B68" s="19"/>
      <c r="C68" s="19"/>
      <c r="D68" s="19"/>
      <c r="E68" s="19"/>
    </row>
  </sheetData>
  <autoFilter ref="A7:U65"/>
  <mergeCells count="5">
    <mergeCell ref="A67:V67"/>
    <mergeCell ref="A1:E1"/>
    <mergeCell ref="A4:V4"/>
    <mergeCell ref="A5:V5"/>
    <mergeCell ref="A6:X6"/>
  </mergeCells>
  <phoneticPr fontId="5" type="noConversion"/>
  <pageMargins left="0.78740157480314965" right="0.39370078740157483" top="0.39370078740157483" bottom="0.39370078740157483" header="0.39370078740157483" footer="0.39370078740157483"/>
  <pageSetup paperSize="9" scale="96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</vt:lpstr>
      <vt:lpstr>ведомственная!Заголовки_для_печати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2012-07-30T06:48:26Z</cp:lastPrinted>
  <dcterms:created xsi:type="dcterms:W3CDTF">2012-04-28T05:21:25Z</dcterms:created>
  <dcterms:modified xsi:type="dcterms:W3CDTF">2023-10-10T06:14:56Z</dcterms:modified>
</cp:coreProperties>
</file>