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ведомственная" sheetId="1" r:id="rId1"/>
  </sheets>
  <definedNames>
    <definedName name="_xlnm._FilterDatabase" localSheetId="0" hidden="1">ведомственная!$A$7:$U$64</definedName>
    <definedName name="_xlnm.Print_Titles" localSheetId="0">ведомственная!$7:$7</definedName>
  </definedNames>
  <calcPr calcId="125725" fullCalcOnLoad="1"/>
</workbook>
</file>

<file path=xl/calcChain.xml><?xml version="1.0" encoding="utf-8"?>
<calcChain xmlns="http://schemas.openxmlformats.org/spreadsheetml/2006/main">
  <c r="U9" i="1"/>
  <c r="U10"/>
  <c r="U11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8"/>
  <c r="T8"/>
  <c r="F8"/>
  <c r="G8"/>
  <c r="H8"/>
  <c r="I8"/>
  <c r="J8"/>
  <c r="K8"/>
  <c r="L8"/>
  <c r="M8"/>
  <c r="N8"/>
  <c r="O8"/>
  <c r="P8"/>
  <c r="Q8"/>
  <c r="R8"/>
</calcChain>
</file>

<file path=xl/sharedStrings.xml><?xml version="1.0" encoding="utf-8"?>
<sst xmlns="http://schemas.openxmlformats.org/spreadsheetml/2006/main" count="198" uniqueCount="96">
  <si>
    <t>Наименование показателя</t>
  </si>
  <si>
    <t>Вед.</t>
  </si>
  <si>
    <t>#Н/Д</t>
  </si>
  <si>
    <t xml:space="preserve">    Финансовое управление администрации муниципального образования "Город  Кирово-Чепецк" Кировской области</t>
  </si>
  <si>
    <t>912</t>
  </si>
  <si>
    <t>0000</t>
  </si>
  <si>
    <t>0100</t>
  </si>
  <si>
    <t>0111</t>
  </si>
  <si>
    <t>0113</t>
  </si>
  <si>
    <t>1300</t>
  </si>
  <si>
    <t>1301</t>
  </si>
  <si>
    <t xml:space="preserve">    Управление образованием администрации муниципального образования "Город  Кирово-Чепецк" Кировской области</t>
  </si>
  <si>
    <t>914</t>
  </si>
  <si>
    <t>0600</t>
  </si>
  <si>
    <t>0605</t>
  </si>
  <si>
    <t>0700</t>
  </si>
  <si>
    <t>0701</t>
  </si>
  <si>
    <t>0702</t>
  </si>
  <si>
    <t>0707</t>
  </si>
  <si>
    <t>0709</t>
  </si>
  <si>
    <t>1000</t>
  </si>
  <si>
    <t>1003</t>
  </si>
  <si>
    <t>1004</t>
  </si>
  <si>
    <t xml:space="preserve">    Кирово-Чепецкая городская Дума</t>
  </si>
  <si>
    <t>932</t>
  </si>
  <si>
    <t>0102</t>
  </si>
  <si>
    <t>0103</t>
  </si>
  <si>
    <t>0106</t>
  </si>
  <si>
    <t>1001</t>
  </si>
  <si>
    <t xml:space="preserve">    Администрация муниципального образования "Город Кирово-Чепецк" Кировской области</t>
  </si>
  <si>
    <t>936</t>
  </si>
  <si>
    <t>0104</t>
  </si>
  <si>
    <t>0105</t>
  </si>
  <si>
    <t>0300</t>
  </si>
  <si>
    <t>0309</t>
  </si>
  <si>
    <t>0314</t>
  </si>
  <si>
    <t>0400</t>
  </si>
  <si>
    <t>0408</t>
  </si>
  <si>
    <t>0412</t>
  </si>
  <si>
    <t>0500</t>
  </si>
  <si>
    <t>0501</t>
  </si>
  <si>
    <t>0502</t>
  </si>
  <si>
    <t>0503</t>
  </si>
  <si>
    <t>0800</t>
  </si>
  <si>
    <t>0801</t>
  </si>
  <si>
    <t>1006</t>
  </si>
  <si>
    <t>1100</t>
  </si>
  <si>
    <t>1102</t>
  </si>
  <si>
    <t>Единица измерения: тыс. руб.</t>
  </si>
  <si>
    <t>План утвержденный на год</t>
  </si>
  <si>
    <t>ИТОГО РАСХОДОВ</t>
  </si>
  <si>
    <t>% исполнения к утвержденному плану на год</t>
  </si>
  <si>
    <t>Социальная политика</t>
  </si>
  <si>
    <t>Социальное обеспечение населения</t>
  </si>
  <si>
    <t>Общегосударственные вопросы</t>
  </si>
  <si>
    <t>Резервные фонды</t>
  </si>
  <si>
    <t>Образование</t>
  </si>
  <si>
    <t>Общее образование</t>
  </si>
  <si>
    <t>Охрана семьи и детства</t>
  </si>
  <si>
    <t xml:space="preserve"> 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</si>
  <si>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</si>
  <si>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</si>
  <si>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Другие 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</si>
  <si>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</si>
  <si>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</si>
  <si>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</si>
  <si>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 xml:space="preserve"> Коммунальное хозяйство</t>
  </si>
  <si>
    <t>Охрана окружающей среды</t>
  </si>
  <si>
    <t>Другие вопросы в области охраны окружающей среды</t>
  </si>
  <si>
    <t>Молодежная политика и оздоровление детей</t>
  </si>
  <si>
    <t>Культура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</si>
  <si>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</si>
  <si>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</si>
  <si>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гражданская оборона</t>
  </si>
  <si>
    <t>Дошкольное образование</t>
  </si>
  <si>
    <t>Физическая культура и спорт</t>
  </si>
  <si>
    <t>Массовый спорт</t>
  </si>
  <si>
    <t>Культура и кинематография</t>
  </si>
  <si>
    <t xml:space="preserve">Ведомственная структура расходов бюджета муниципального образования        </t>
  </si>
  <si>
    <t xml:space="preserve">                Приложение № 3</t>
  </si>
  <si>
    <t xml:space="preserve">                к отчету</t>
  </si>
  <si>
    <t>Другие вопросы в области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</si>
  <si>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</si>
  <si>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Пенсионное обеспечение</t>
  </si>
  <si>
    <t>Судебная система</t>
  </si>
  <si>
    <t xml:space="preserve"> Другие общегосударственные вопросы</t>
  </si>
  <si>
    <t>Национальная экономика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</si>
  <si>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</si>
  <si>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</si>
  <si>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</si>
  <si>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</si>
  <si>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</si>
  <si>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социальной политики</t>
  </si>
  <si>
    <t>Исполнено с начала года</t>
  </si>
  <si>
    <t>за 1 полугодие 2012 года</t>
  </si>
  <si>
    <t>Подр.</t>
  </si>
</sst>
</file>

<file path=xl/styles.xml><?xml version="1.0" encoding="utf-8"?>
<styleSheet xmlns="http://schemas.openxmlformats.org/spreadsheetml/2006/main">
  <numFmts count="2">
    <numFmt numFmtId="176" formatCode="#,##0.0"/>
    <numFmt numFmtId="180" formatCode="0.0"/>
  </numFmts>
  <fonts count="10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horizontal="right" vertical="top" shrinkToFit="1"/>
    </xf>
    <xf numFmtId="10" fontId="2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0" borderId="0" xfId="0" applyFill="1"/>
    <xf numFmtId="49" fontId="2" fillId="2" borderId="1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shrinkToFit="1"/>
    </xf>
    <xf numFmtId="49" fontId="6" fillId="2" borderId="1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shrinkToFit="1"/>
    </xf>
    <xf numFmtId="49" fontId="6" fillId="0" borderId="1" xfId="0" applyNumberFormat="1" applyFont="1" applyFill="1" applyBorder="1" applyAlignment="1">
      <alignment horizontal="center" vertical="top" shrinkToFit="1"/>
    </xf>
    <xf numFmtId="0" fontId="0" fillId="0" borderId="2" xfId="0" applyBorder="1"/>
    <xf numFmtId="176" fontId="0" fillId="0" borderId="0" xfId="0" applyNumberFormat="1"/>
    <xf numFmtId="176" fontId="0" fillId="0" borderId="0" xfId="0" applyNumberFormat="1" applyFill="1"/>
    <xf numFmtId="180" fontId="0" fillId="0" borderId="0" xfId="0" applyNumberFormat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176" fontId="7" fillId="0" borderId="1" xfId="0" applyNumberFormat="1" applyFont="1" applyFill="1" applyBorder="1" applyAlignment="1">
      <alignment horizontal="center" vertical="top" shrinkToFit="1"/>
    </xf>
    <xf numFmtId="4" fontId="7" fillId="0" borderId="1" xfId="0" applyNumberFormat="1" applyFont="1" applyFill="1" applyBorder="1" applyAlignment="1">
      <alignment horizontal="center" vertical="top" shrinkToFit="1"/>
    </xf>
    <xf numFmtId="176" fontId="6" fillId="0" borderId="1" xfId="0" applyNumberFormat="1" applyFont="1" applyFill="1" applyBorder="1" applyAlignment="1">
      <alignment horizontal="center" vertical="top" shrinkToFit="1"/>
    </xf>
    <xf numFmtId="4" fontId="6" fillId="0" borderId="1" xfId="0" applyNumberFormat="1" applyFont="1" applyFill="1" applyBorder="1" applyAlignment="1">
      <alignment horizontal="center" vertical="top" shrinkToFit="1"/>
    </xf>
    <xf numFmtId="176" fontId="2" fillId="0" borderId="1" xfId="0" applyNumberFormat="1" applyFont="1" applyFill="1" applyBorder="1" applyAlignment="1">
      <alignment horizontal="center" vertical="top" shrinkToFit="1"/>
    </xf>
    <xf numFmtId="4" fontId="2" fillId="0" borderId="1" xfId="0" applyNumberFormat="1" applyFont="1" applyFill="1" applyBorder="1" applyAlignment="1">
      <alignment horizontal="center" vertical="top" shrinkToFit="1"/>
    </xf>
    <xf numFmtId="180" fontId="3" fillId="4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left" vertical="top" wrapText="1"/>
    </xf>
    <xf numFmtId="176" fontId="1" fillId="5" borderId="1" xfId="0" applyNumberFormat="1" applyFont="1" applyFill="1" applyBorder="1" applyAlignment="1">
      <alignment horizontal="center" vertical="top" wrapText="1"/>
    </xf>
    <xf numFmtId="4" fontId="1" fillId="5" borderId="1" xfId="0" applyNumberFormat="1" applyFont="1" applyFill="1" applyBorder="1" applyAlignment="1">
      <alignment horizontal="center" vertical="top" wrapText="1"/>
    </xf>
    <xf numFmtId="180" fontId="1" fillId="5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top" shrinkToFit="1"/>
    </xf>
    <xf numFmtId="49" fontId="9" fillId="4" borderId="1" xfId="0" applyNumberFormat="1" applyFont="1" applyFill="1" applyBorder="1" applyAlignment="1">
      <alignment horizontal="center" vertical="top" shrinkToFit="1"/>
    </xf>
    <xf numFmtId="176" fontId="3" fillId="4" borderId="1" xfId="0" applyNumberFormat="1" applyFont="1" applyFill="1" applyBorder="1" applyAlignment="1">
      <alignment horizontal="center" vertical="top" shrinkToFit="1"/>
    </xf>
    <xf numFmtId="4" fontId="3" fillId="4" borderId="1" xfId="0" applyNumberFormat="1" applyFont="1" applyFill="1" applyBorder="1" applyAlignment="1">
      <alignment horizontal="center" vertical="top" shrinkToFit="1"/>
    </xf>
    <xf numFmtId="180" fontId="7" fillId="0" borderId="1" xfId="0" applyNumberFormat="1" applyFont="1" applyFill="1" applyBorder="1" applyAlignment="1">
      <alignment horizontal="center" vertical="top" wrapText="1"/>
    </xf>
    <xf numFmtId="180" fontId="6" fillId="0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C67"/>
  <sheetViews>
    <sheetView showGridLines="0" tabSelected="1" workbookViewId="0">
      <selection activeCell="U63" sqref="U63"/>
    </sheetView>
  </sheetViews>
  <sheetFormatPr defaultRowHeight="12.75" outlineLevelRow="2"/>
  <cols>
    <col min="1" max="1" width="41.5703125" customWidth="1"/>
    <col min="2" max="2" width="6.7109375" customWidth="1"/>
    <col min="3" max="3" width="6.5703125" customWidth="1"/>
    <col min="4" max="4" width="0" hidden="1" customWidth="1"/>
    <col min="5" max="5" width="13.28515625" customWidth="1"/>
    <col min="6" max="18" width="0" hidden="1" customWidth="1"/>
    <col min="19" max="19" width="12.140625" customWidth="1"/>
    <col min="20" max="20" width="0" hidden="1" customWidth="1"/>
    <col min="21" max="21" width="14.42578125" customWidth="1"/>
    <col min="22" max="24" width="0" hidden="1" customWidth="1"/>
    <col min="26" max="26" width="10.7109375" bestFit="1" customWidth="1"/>
  </cols>
  <sheetData>
    <row r="1" spans="1:29" ht="12.75" customHeight="1">
      <c r="A1" s="44"/>
      <c r="B1" s="44"/>
      <c r="C1" s="44"/>
      <c r="D1" s="44"/>
      <c r="E1" s="4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3" t="s">
        <v>79</v>
      </c>
      <c r="T1" s="23"/>
      <c r="U1" s="23"/>
      <c r="V1" s="2"/>
      <c r="W1" s="2"/>
      <c r="X1" s="2"/>
    </row>
    <row r="2" spans="1:29" ht="12.75" customHeight="1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4" t="s">
        <v>80</v>
      </c>
      <c r="T2" s="23"/>
      <c r="U2" s="23"/>
      <c r="V2" s="2"/>
      <c r="W2" s="2"/>
      <c r="X2" s="2"/>
    </row>
    <row r="3" spans="1:29" ht="12.75" customHeight="1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35.25" customHeight="1">
      <c r="A4" s="45" t="s">
        <v>78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3"/>
      <c r="X4" s="4"/>
    </row>
    <row r="5" spans="1:29" ht="18.75">
      <c r="A5" s="46" t="s">
        <v>94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"/>
      <c r="X5" s="4"/>
    </row>
    <row r="6" spans="1:29">
      <c r="A6" s="47" t="s">
        <v>48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9" ht="66.75" customHeight="1">
      <c r="A7" s="5" t="s">
        <v>0</v>
      </c>
      <c r="B7" s="5" t="s">
        <v>1</v>
      </c>
      <c r="C7" s="5" t="s">
        <v>95</v>
      </c>
      <c r="D7" s="5" t="s">
        <v>2</v>
      </c>
      <c r="E7" s="5" t="s">
        <v>49</v>
      </c>
      <c r="F7" s="5" t="s">
        <v>2</v>
      </c>
      <c r="G7" s="5" t="s">
        <v>2</v>
      </c>
      <c r="H7" s="5" t="s">
        <v>2</v>
      </c>
      <c r="I7" s="5" t="s">
        <v>2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  <c r="S7" s="5" t="s">
        <v>93</v>
      </c>
      <c r="T7" s="5" t="s">
        <v>2</v>
      </c>
      <c r="U7" s="5" t="s">
        <v>51</v>
      </c>
      <c r="V7" s="5" t="s">
        <v>2</v>
      </c>
      <c r="W7" s="5" t="s">
        <v>2</v>
      </c>
      <c r="X7" s="5" t="s">
        <v>2</v>
      </c>
      <c r="AC7" s="10"/>
    </row>
    <row r="8" spans="1:29" ht="15.75">
      <c r="A8" s="32" t="s">
        <v>50</v>
      </c>
      <c r="B8" s="32"/>
      <c r="C8" s="32"/>
      <c r="D8" s="32"/>
      <c r="E8" s="33">
        <v>1314691.7367</v>
      </c>
      <c r="F8" s="34">
        <f t="shared" ref="F8:R8" si="0">SUM(F9+F15+F26+F35)</f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3">
        <v>527850.40656999999</v>
      </c>
      <c r="T8" s="33">
        <f>SUM(T9+T15+T26+T35)</f>
        <v>0</v>
      </c>
      <c r="U8" s="35">
        <f>S8/E8*100</f>
        <v>40.150127351903357</v>
      </c>
      <c r="V8" s="5"/>
      <c r="W8" s="5"/>
      <c r="X8" s="5"/>
      <c r="Y8" s="22"/>
      <c r="Z8" s="20"/>
    </row>
    <row r="9" spans="1:29" ht="60">
      <c r="A9" s="36" t="s">
        <v>3</v>
      </c>
      <c r="B9" s="37" t="s">
        <v>4</v>
      </c>
      <c r="C9" s="37" t="s">
        <v>5</v>
      </c>
      <c r="D9" s="38"/>
      <c r="E9" s="39">
        <v>2600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40">
        <v>0</v>
      </c>
      <c r="U9" s="31">
        <f t="shared" ref="U9:U64" si="1">S9/E9*100</f>
        <v>0</v>
      </c>
      <c r="V9" s="7">
        <v>0</v>
      </c>
      <c r="W9" s="8">
        <v>0</v>
      </c>
      <c r="X9" s="7">
        <v>0</v>
      </c>
      <c r="Y9" s="22"/>
    </row>
    <row r="10" spans="1:29" outlineLevel="1">
      <c r="A10" s="13" t="s">
        <v>59</v>
      </c>
      <c r="B10" s="14" t="s">
        <v>4</v>
      </c>
      <c r="C10" s="14" t="s">
        <v>6</v>
      </c>
      <c r="D10" s="15"/>
      <c r="E10" s="25">
        <v>500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6">
        <v>0</v>
      </c>
      <c r="U10" s="41">
        <f t="shared" si="1"/>
        <v>0</v>
      </c>
      <c r="V10" s="7">
        <v>0</v>
      </c>
      <c r="W10" s="8">
        <v>0</v>
      </c>
      <c r="X10" s="7">
        <v>0</v>
      </c>
      <c r="Y10" s="22"/>
    </row>
    <row r="11" spans="1:29" outlineLevel="2">
      <c r="A11" s="12" t="s">
        <v>55</v>
      </c>
      <c r="B11" s="15" t="s">
        <v>4</v>
      </c>
      <c r="C11" s="15" t="s">
        <v>7</v>
      </c>
      <c r="D11" s="15"/>
      <c r="E11" s="27">
        <v>500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8">
        <v>0</v>
      </c>
      <c r="U11" s="42">
        <f t="shared" si="1"/>
        <v>0</v>
      </c>
      <c r="V11" s="7">
        <v>0</v>
      </c>
      <c r="W11" s="8">
        <v>0</v>
      </c>
      <c r="X11" s="7">
        <v>0</v>
      </c>
      <c r="Y11" s="22"/>
    </row>
    <row r="12" spans="1:29" ht="14.25" customHeight="1" outlineLevel="2">
      <c r="A12" s="12" t="s">
        <v>62</v>
      </c>
      <c r="B12" s="15" t="s">
        <v>4</v>
      </c>
      <c r="C12" s="15" t="s">
        <v>8</v>
      </c>
      <c r="D12" s="15"/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8">
        <v>0</v>
      </c>
      <c r="U12" s="42">
        <v>0</v>
      </c>
      <c r="V12" s="7">
        <v>0</v>
      </c>
      <c r="W12" s="8">
        <v>0</v>
      </c>
      <c r="X12" s="7">
        <v>0</v>
      </c>
      <c r="Y12" s="22"/>
    </row>
    <row r="13" spans="1:29" ht="25.5" outlineLevel="1">
      <c r="A13" s="16" t="s">
        <v>71</v>
      </c>
      <c r="B13" s="17" t="s">
        <v>4</v>
      </c>
      <c r="C13" s="17" t="s">
        <v>9</v>
      </c>
      <c r="D13" s="18"/>
      <c r="E13" s="25">
        <v>2100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6">
        <v>0</v>
      </c>
      <c r="U13" s="41">
        <f t="shared" si="1"/>
        <v>0</v>
      </c>
      <c r="V13" s="7">
        <v>0</v>
      </c>
      <c r="W13" s="8">
        <v>0</v>
      </c>
      <c r="X13" s="7">
        <v>0</v>
      </c>
      <c r="Y13" s="22"/>
    </row>
    <row r="14" spans="1:29" ht="25.5" outlineLevel="2">
      <c r="A14" s="12" t="s">
        <v>72</v>
      </c>
      <c r="B14" s="15" t="s">
        <v>4</v>
      </c>
      <c r="C14" s="15" t="s">
        <v>10</v>
      </c>
      <c r="D14" s="15"/>
      <c r="E14" s="27">
        <v>2100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8">
        <v>0</v>
      </c>
      <c r="U14" s="42">
        <f t="shared" si="1"/>
        <v>0</v>
      </c>
      <c r="V14" s="7">
        <v>0</v>
      </c>
      <c r="W14" s="8">
        <v>0</v>
      </c>
      <c r="X14" s="7">
        <v>0</v>
      </c>
      <c r="Y14" s="22"/>
    </row>
    <row r="15" spans="1:29" ht="60">
      <c r="A15" s="36" t="s">
        <v>11</v>
      </c>
      <c r="B15" s="37" t="s">
        <v>12</v>
      </c>
      <c r="C15" s="37" t="s">
        <v>5</v>
      </c>
      <c r="D15" s="37"/>
      <c r="E15" s="39">
        <v>453768.12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211161.04866</v>
      </c>
      <c r="T15" s="40"/>
      <c r="U15" s="31">
        <f t="shared" si="1"/>
        <v>46.535011904318004</v>
      </c>
      <c r="V15" s="7">
        <v>0</v>
      </c>
      <c r="W15" s="8">
        <v>0</v>
      </c>
      <c r="X15" s="7">
        <v>0</v>
      </c>
      <c r="Y15" s="22"/>
    </row>
    <row r="16" spans="1:29" outlineLevel="1">
      <c r="A16" s="16" t="s">
        <v>67</v>
      </c>
      <c r="B16" s="17" t="s">
        <v>12</v>
      </c>
      <c r="C16" s="17" t="s">
        <v>13</v>
      </c>
      <c r="D16" s="17"/>
      <c r="E16" s="25">
        <v>65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10.826599999999999</v>
      </c>
      <c r="T16" s="26"/>
      <c r="U16" s="41">
        <f t="shared" si="1"/>
        <v>16.656307692307688</v>
      </c>
      <c r="V16" s="7">
        <v>0</v>
      </c>
      <c r="W16" s="8">
        <v>0</v>
      </c>
      <c r="X16" s="7">
        <v>0</v>
      </c>
      <c r="Y16" s="22"/>
    </row>
    <row r="17" spans="1:27" ht="25.5" outlineLevel="2">
      <c r="A17" s="12" t="s">
        <v>68</v>
      </c>
      <c r="B17" s="15" t="s">
        <v>12</v>
      </c>
      <c r="C17" s="15" t="s">
        <v>14</v>
      </c>
      <c r="D17" s="15"/>
      <c r="E17" s="27">
        <v>65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10.826599999999999</v>
      </c>
      <c r="T17" s="28"/>
      <c r="U17" s="42">
        <f t="shared" si="1"/>
        <v>16.656307692307688</v>
      </c>
      <c r="V17" s="7">
        <v>0</v>
      </c>
      <c r="W17" s="8">
        <v>0</v>
      </c>
      <c r="X17" s="7">
        <v>0</v>
      </c>
      <c r="Y17" s="22"/>
    </row>
    <row r="18" spans="1:27" outlineLevel="1">
      <c r="A18" s="16" t="s">
        <v>56</v>
      </c>
      <c r="B18" s="17" t="s">
        <v>12</v>
      </c>
      <c r="C18" s="17" t="s">
        <v>15</v>
      </c>
      <c r="D18" s="17"/>
      <c r="E18" s="25">
        <v>445605.32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205110.83895</v>
      </c>
      <c r="T18" s="26"/>
      <c r="U18" s="41">
        <f t="shared" si="1"/>
        <v>46.029710540708983</v>
      </c>
      <c r="V18" s="7">
        <v>0</v>
      </c>
      <c r="W18" s="8">
        <v>0</v>
      </c>
      <c r="X18" s="7">
        <v>0</v>
      </c>
      <c r="Y18" s="22"/>
    </row>
    <row r="19" spans="1:27" outlineLevel="2">
      <c r="A19" s="12" t="s">
        <v>74</v>
      </c>
      <c r="B19" s="15" t="s">
        <v>12</v>
      </c>
      <c r="C19" s="15" t="s">
        <v>16</v>
      </c>
      <c r="D19" s="15"/>
      <c r="E19" s="27">
        <v>246120.9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105478.8542</v>
      </c>
      <c r="T19" s="28"/>
      <c r="U19" s="42">
        <f t="shared" si="1"/>
        <v>42.856520596178548</v>
      </c>
      <c r="V19" s="7">
        <v>0</v>
      </c>
      <c r="W19" s="8">
        <v>0</v>
      </c>
      <c r="X19" s="7">
        <v>0</v>
      </c>
      <c r="Y19" s="22"/>
      <c r="Z19" s="20"/>
    </row>
    <row r="20" spans="1:27" outlineLevel="2">
      <c r="A20" s="12" t="s">
        <v>57</v>
      </c>
      <c r="B20" s="15" t="s">
        <v>12</v>
      </c>
      <c r="C20" s="15" t="s">
        <v>17</v>
      </c>
      <c r="D20" s="15"/>
      <c r="E20" s="27">
        <v>169611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86044.271420000005</v>
      </c>
      <c r="T20" s="28"/>
      <c r="U20" s="42">
        <f t="shared" si="1"/>
        <v>50.730360306819719</v>
      </c>
      <c r="V20" s="7">
        <v>0</v>
      </c>
      <c r="W20" s="8">
        <v>0</v>
      </c>
      <c r="X20" s="7">
        <v>0</v>
      </c>
      <c r="Y20" s="22"/>
      <c r="Z20" s="20"/>
    </row>
    <row r="21" spans="1:27" ht="14.25" customHeight="1" outlineLevel="2">
      <c r="A21" s="12" t="s">
        <v>69</v>
      </c>
      <c r="B21" s="15" t="s">
        <v>12</v>
      </c>
      <c r="C21" s="15" t="s">
        <v>18</v>
      </c>
      <c r="D21" s="15"/>
      <c r="E21" s="27">
        <v>1383.92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516.78</v>
      </c>
      <c r="T21" s="28"/>
      <c r="U21" s="42">
        <f t="shared" si="1"/>
        <v>37.341753858604534</v>
      </c>
      <c r="V21" s="7">
        <v>0</v>
      </c>
      <c r="W21" s="8">
        <v>0</v>
      </c>
      <c r="X21" s="7">
        <v>0</v>
      </c>
      <c r="Y21" s="22"/>
      <c r="Z21" s="20"/>
    </row>
    <row r="22" spans="1:27" outlineLevel="2">
      <c r="A22" s="12" t="s">
        <v>81</v>
      </c>
      <c r="B22" s="15" t="s">
        <v>12</v>
      </c>
      <c r="C22" s="15" t="s">
        <v>19</v>
      </c>
      <c r="D22" s="15"/>
      <c r="E22" s="27">
        <v>28489.5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13070.93333</v>
      </c>
      <c r="T22" s="28"/>
      <c r="U22" s="42">
        <f t="shared" si="1"/>
        <v>45.879827059091944</v>
      </c>
      <c r="V22" s="7">
        <v>0</v>
      </c>
      <c r="W22" s="8">
        <v>0</v>
      </c>
      <c r="X22" s="7">
        <v>0</v>
      </c>
      <c r="Y22" s="22"/>
    </row>
    <row r="23" spans="1:27" outlineLevel="1">
      <c r="A23" s="16" t="s">
        <v>52</v>
      </c>
      <c r="B23" s="17" t="s">
        <v>12</v>
      </c>
      <c r="C23" s="17" t="s">
        <v>20</v>
      </c>
      <c r="D23" s="17"/>
      <c r="E23" s="25">
        <v>8097.8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6039.3831099999998</v>
      </c>
      <c r="T23" s="26"/>
      <c r="U23" s="41">
        <f t="shared" si="1"/>
        <v>74.580541752080805</v>
      </c>
      <c r="V23" s="7">
        <v>0</v>
      </c>
      <c r="W23" s="8">
        <v>0</v>
      </c>
      <c r="X23" s="7">
        <v>0</v>
      </c>
      <c r="Y23" s="22"/>
      <c r="Z23" s="21"/>
      <c r="AA23" s="20"/>
    </row>
    <row r="24" spans="1:27" outlineLevel="2">
      <c r="A24" s="12" t="s">
        <v>53</v>
      </c>
      <c r="B24" s="15" t="s">
        <v>12</v>
      </c>
      <c r="C24" s="15" t="s">
        <v>21</v>
      </c>
      <c r="D24" s="15"/>
      <c r="E24" s="27">
        <v>185.2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8"/>
      <c r="U24" s="42">
        <f t="shared" si="1"/>
        <v>0</v>
      </c>
      <c r="V24" s="7">
        <v>0</v>
      </c>
      <c r="W24" s="8">
        <v>0</v>
      </c>
      <c r="X24" s="7">
        <v>0</v>
      </c>
      <c r="Y24" s="22"/>
    </row>
    <row r="25" spans="1:27" outlineLevel="2">
      <c r="A25" s="12" t="s">
        <v>58</v>
      </c>
      <c r="B25" s="15" t="s">
        <v>12</v>
      </c>
      <c r="C25" s="15" t="s">
        <v>22</v>
      </c>
      <c r="D25" s="15"/>
      <c r="E25" s="27">
        <v>7912.6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6039.3831099999998</v>
      </c>
      <c r="T25" s="28"/>
      <c r="U25" s="42">
        <f t="shared" si="1"/>
        <v>76.326152086545505</v>
      </c>
      <c r="V25" s="7">
        <v>0</v>
      </c>
      <c r="W25" s="8">
        <v>0</v>
      </c>
      <c r="X25" s="7">
        <v>0</v>
      </c>
      <c r="Y25" s="22"/>
    </row>
    <row r="26" spans="1:27" ht="15">
      <c r="A26" s="36" t="s">
        <v>23</v>
      </c>
      <c r="B26" s="37" t="s">
        <v>24</v>
      </c>
      <c r="C26" s="37" t="s">
        <v>5</v>
      </c>
      <c r="D26" s="37"/>
      <c r="E26" s="39">
        <v>7896.2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3313.10905</v>
      </c>
      <c r="T26" s="40"/>
      <c r="U26" s="31">
        <f t="shared" si="1"/>
        <v>41.958271700311542</v>
      </c>
      <c r="V26" s="7">
        <v>0</v>
      </c>
      <c r="W26" s="8">
        <v>0</v>
      </c>
      <c r="X26" s="7">
        <v>0</v>
      </c>
      <c r="Y26" s="22"/>
    </row>
    <row r="27" spans="1:27" outlineLevel="1">
      <c r="A27" s="13" t="s">
        <v>54</v>
      </c>
      <c r="B27" s="14" t="s">
        <v>24</v>
      </c>
      <c r="C27" s="14" t="s">
        <v>6</v>
      </c>
      <c r="D27" s="14"/>
      <c r="E27" s="25">
        <v>6723.5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2797.2452499999999</v>
      </c>
      <c r="T27" s="26"/>
      <c r="U27" s="41">
        <f t="shared" si="1"/>
        <v>41.604004610693835</v>
      </c>
      <c r="V27" s="7">
        <v>0</v>
      </c>
      <c r="W27" s="8">
        <v>0</v>
      </c>
      <c r="X27" s="7">
        <v>0</v>
      </c>
      <c r="Y27" s="22"/>
    </row>
    <row r="28" spans="1:27" ht="38.25" outlineLevel="2">
      <c r="A28" s="12" t="s">
        <v>60</v>
      </c>
      <c r="B28" s="15" t="s">
        <v>24</v>
      </c>
      <c r="C28" s="15" t="s">
        <v>25</v>
      </c>
      <c r="D28" s="15"/>
      <c r="E28" s="27">
        <v>1421.7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570.21421999999995</v>
      </c>
      <c r="T28" s="28"/>
      <c r="U28" s="42">
        <f t="shared" si="1"/>
        <v>40.107914468593933</v>
      </c>
      <c r="V28" s="7">
        <v>0</v>
      </c>
      <c r="W28" s="8">
        <v>0</v>
      </c>
      <c r="X28" s="7">
        <v>0</v>
      </c>
      <c r="Y28" s="22"/>
    </row>
    <row r="29" spans="1:27" ht="63.75" outlineLevel="2">
      <c r="A29" s="12" t="s">
        <v>61</v>
      </c>
      <c r="B29" s="15" t="s">
        <v>24</v>
      </c>
      <c r="C29" s="15" t="s">
        <v>26</v>
      </c>
      <c r="D29" s="15"/>
      <c r="E29" s="27">
        <v>3464.5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1424.1462899999999</v>
      </c>
      <c r="T29" s="28"/>
      <c r="U29" s="42">
        <f t="shared" si="1"/>
        <v>41.106834752489533</v>
      </c>
      <c r="V29" s="7">
        <v>0</v>
      </c>
      <c r="W29" s="8">
        <v>0</v>
      </c>
      <c r="X29" s="7">
        <v>0</v>
      </c>
      <c r="Y29" s="22"/>
    </row>
    <row r="30" spans="1:27" ht="51" outlineLevel="2">
      <c r="A30" s="12" t="s">
        <v>82</v>
      </c>
      <c r="B30" s="15" t="s">
        <v>24</v>
      </c>
      <c r="C30" s="15" t="s">
        <v>27</v>
      </c>
      <c r="D30" s="15"/>
      <c r="E30" s="27">
        <v>1445.5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672.27143999999998</v>
      </c>
      <c r="T30" s="28"/>
      <c r="U30" s="42">
        <f t="shared" si="1"/>
        <v>46.50788239363542</v>
      </c>
      <c r="V30" s="7">
        <v>0</v>
      </c>
      <c r="W30" s="8">
        <v>0</v>
      </c>
      <c r="X30" s="7">
        <v>0</v>
      </c>
      <c r="Y30" s="22"/>
    </row>
    <row r="31" spans="1:27" outlineLevel="2">
      <c r="A31" s="12" t="s">
        <v>62</v>
      </c>
      <c r="B31" s="15" t="s">
        <v>24</v>
      </c>
      <c r="C31" s="15" t="s">
        <v>8</v>
      </c>
      <c r="D31" s="15"/>
      <c r="E31" s="27">
        <v>391.8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130.61330000000001</v>
      </c>
      <c r="T31" s="28"/>
      <c r="U31" s="42">
        <f t="shared" si="1"/>
        <v>33.336727922409395</v>
      </c>
      <c r="V31" s="7">
        <v>0</v>
      </c>
      <c r="W31" s="8">
        <v>0</v>
      </c>
      <c r="X31" s="7">
        <v>0</v>
      </c>
      <c r="Y31" s="22"/>
    </row>
    <row r="32" spans="1:27" outlineLevel="1">
      <c r="A32" s="13" t="s">
        <v>52</v>
      </c>
      <c r="B32" s="14" t="s">
        <v>24</v>
      </c>
      <c r="C32" s="14" t="s">
        <v>20</v>
      </c>
      <c r="D32" s="14"/>
      <c r="E32" s="25">
        <v>1172.7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515.86379999999997</v>
      </c>
      <c r="T32" s="26"/>
      <c r="U32" s="41">
        <f t="shared" si="1"/>
        <v>43.989409056024556</v>
      </c>
      <c r="V32" s="7">
        <v>0</v>
      </c>
      <c r="W32" s="8">
        <v>0</v>
      </c>
      <c r="X32" s="7">
        <v>0</v>
      </c>
      <c r="Y32" s="22"/>
    </row>
    <row r="33" spans="1:26" outlineLevel="2">
      <c r="A33" s="12" t="s">
        <v>83</v>
      </c>
      <c r="B33" s="15" t="s">
        <v>24</v>
      </c>
      <c r="C33" s="15" t="s">
        <v>28</v>
      </c>
      <c r="D33" s="15"/>
      <c r="E33" s="27">
        <v>524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209.59280000000001</v>
      </c>
      <c r="T33" s="28"/>
      <c r="U33" s="42">
        <f t="shared" si="1"/>
        <v>39.998625954198474</v>
      </c>
      <c r="V33" s="7">
        <v>0</v>
      </c>
      <c r="W33" s="8">
        <v>0</v>
      </c>
      <c r="X33" s="7">
        <v>0</v>
      </c>
      <c r="Y33" s="22"/>
      <c r="Z33" s="20"/>
    </row>
    <row r="34" spans="1:26" outlineLevel="2">
      <c r="A34" s="12" t="s">
        <v>53</v>
      </c>
      <c r="B34" s="15" t="s">
        <v>24</v>
      </c>
      <c r="C34" s="15" t="s">
        <v>21</v>
      </c>
      <c r="D34" s="15"/>
      <c r="E34" s="27">
        <v>648.70000000000005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306.27100000000002</v>
      </c>
      <c r="T34" s="28"/>
      <c r="U34" s="42">
        <f t="shared" si="1"/>
        <v>47.213041467550489</v>
      </c>
      <c r="V34" s="7">
        <v>0</v>
      </c>
      <c r="W34" s="8">
        <v>0</v>
      </c>
      <c r="X34" s="7">
        <v>0</v>
      </c>
      <c r="Y34" s="22"/>
    </row>
    <row r="35" spans="1:26" ht="45">
      <c r="A35" s="36" t="s">
        <v>29</v>
      </c>
      <c r="B35" s="37" t="s">
        <v>30</v>
      </c>
      <c r="C35" s="37" t="s">
        <v>5</v>
      </c>
      <c r="D35" s="37"/>
      <c r="E35" s="39">
        <v>850427.41669999994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>
        <v>313376.24885999999</v>
      </c>
      <c r="T35" s="40"/>
      <c r="U35" s="31">
        <f t="shared" si="1"/>
        <v>36.849264582276255</v>
      </c>
      <c r="V35" s="7">
        <v>0</v>
      </c>
      <c r="W35" s="8">
        <v>0</v>
      </c>
      <c r="X35" s="7">
        <v>0</v>
      </c>
      <c r="Y35" s="22"/>
    </row>
    <row r="36" spans="1:26" outlineLevel="1">
      <c r="A36" s="13" t="s">
        <v>54</v>
      </c>
      <c r="B36" s="14" t="s">
        <v>30</v>
      </c>
      <c r="C36" s="14" t="s">
        <v>6</v>
      </c>
      <c r="D36" s="14"/>
      <c r="E36" s="25">
        <v>83825.7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>
        <v>32026.082409999999</v>
      </c>
      <c r="T36" s="26"/>
      <c r="U36" s="41">
        <f t="shared" si="1"/>
        <v>38.205565130980119</v>
      </c>
      <c r="V36" s="7">
        <v>0</v>
      </c>
      <c r="W36" s="8">
        <v>0</v>
      </c>
      <c r="X36" s="7">
        <v>0</v>
      </c>
      <c r="Y36" s="22"/>
    </row>
    <row r="37" spans="1:26" ht="63.75" outlineLevel="2">
      <c r="A37" s="12" t="s">
        <v>63</v>
      </c>
      <c r="B37" s="15" t="s">
        <v>30</v>
      </c>
      <c r="C37" s="15" t="s">
        <v>31</v>
      </c>
      <c r="D37" s="15"/>
      <c r="E37" s="27">
        <v>43973.3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>
        <v>18156.445350000002</v>
      </c>
      <c r="T37" s="28"/>
      <c r="U37" s="42">
        <f t="shared" si="1"/>
        <v>41.289703865754902</v>
      </c>
      <c r="V37" s="7">
        <v>0</v>
      </c>
      <c r="W37" s="8">
        <v>0</v>
      </c>
      <c r="X37" s="7">
        <v>0</v>
      </c>
      <c r="Y37" s="22"/>
    </row>
    <row r="38" spans="1:26" outlineLevel="2">
      <c r="A38" s="12" t="s">
        <v>84</v>
      </c>
      <c r="B38" s="15" t="s">
        <v>30</v>
      </c>
      <c r="C38" s="15" t="s">
        <v>32</v>
      </c>
      <c r="D38" s="15"/>
      <c r="E38" s="27">
        <v>19.5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>
        <v>0</v>
      </c>
      <c r="T38" s="28"/>
      <c r="U38" s="42">
        <f t="shared" si="1"/>
        <v>0</v>
      </c>
      <c r="V38" s="7">
        <v>0</v>
      </c>
      <c r="W38" s="8">
        <v>0</v>
      </c>
      <c r="X38" s="7">
        <v>0</v>
      </c>
      <c r="Y38" s="22"/>
    </row>
    <row r="39" spans="1:26" outlineLevel="2">
      <c r="A39" s="12" t="s">
        <v>85</v>
      </c>
      <c r="B39" s="15" t="s">
        <v>30</v>
      </c>
      <c r="C39" s="15" t="s">
        <v>8</v>
      </c>
      <c r="D39" s="15"/>
      <c r="E39" s="27">
        <v>39832.9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>
        <v>13869.637059999999</v>
      </c>
      <c r="T39" s="28"/>
      <c r="U39" s="42">
        <f t="shared" si="1"/>
        <v>34.81955132566295</v>
      </c>
      <c r="V39" s="7">
        <v>0</v>
      </c>
      <c r="W39" s="8">
        <v>0</v>
      </c>
      <c r="X39" s="7">
        <v>0</v>
      </c>
      <c r="Y39" s="22"/>
    </row>
    <row r="40" spans="1:26" ht="25.5" outlineLevel="1">
      <c r="A40" s="13" t="s">
        <v>64</v>
      </c>
      <c r="B40" s="14" t="s">
        <v>30</v>
      </c>
      <c r="C40" s="14" t="s">
        <v>33</v>
      </c>
      <c r="D40" s="14"/>
      <c r="E40" s="25">
        <v>15207.6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>
        <v>5189.7926600000001</v>
      </c>
      <c r="T40" s="26"/>
      <c r="U40" s="41">
        <f t="shared" si="1"/>
        <v>34.126309608353715</v>
      </c>
      <c r="V40" s="7">
        <v>0</v>
      </c>
      <c r="W40" s="8">
        <v>0</v>
      </c>
      <c r="X40" s="7">
        <v>0</v>
      </c>
      <c r="Y40" s="22"/>
    </row>
    <row r="41" spans="1:26" ht="51" outlineLevel="2">
      <c r="A41" s="12" t="s">
        <v>73</v>
      </c>
      <c r="B41" s="15" t="s">
        <v>30</v>
      </c>
      <c r="C41" s="15" t="s">
        <v>34</v>
      </c>
      <c r="D41" s="15"/>
      <c r="E41" s="27">
        <v>14461.5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>
        <v>4891.1713</v>
      </c>
      <c r="T41" s="28"/>
      <c r="U41" s="42">
        <f t="shared" si="1"/>
        <v>33.822019154306261</v>
      </c>
      <c r="V41" s="7">
        <v>0</v>
      </c>
      <c r="W41" s="8">
        <v>0</v>
      </c>
      <c r="X41" s="7">
        <v>0</v>
      </c>
      <c r="Y41" s="22"/>
    </row>
    <row r="42" spans="1:26" ht="38.25" outlineLevel="2">
      <c r="A42" s="12" t="s">
        <v>65</v>
      </c>
      <c r="B42" s="15" t="s">
        <v>30</v>
      </c>
      <c r="C42" s="15" t="s">
        <v>35</v>
      </c>
      <c r="D42" s="15"/>
      <c r="E42" s="27">
        <v>746.1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>
        <v>298.62135999999998</v>
      </c>
      <c r="T42" s="28"/>
      <c r="U42" s="42">
        <f t="shared" si="1"/>
        <v>40.024307733547779</v>
      </c>
      <c r="V42" s="7">
        <v>0</v>
      </c>
      <c r="W42" s="8">
        <v>0</v>
      </c>
      <c r="X42" s="7">
        <v>0</v>
      </c>
      <c r="Y42" s="22"/>
    </row>
    <row r="43" spans="1:26" outlineLevel="1">
      <c r="A43" s="13" t="s">
        <v>86</v>
      </c>
      <c r="B43" s="14" t="s">
        <v>30</v>
      </c>
      <c r="C43" s="14" t="s">
        <v>36</v>
      </c>
      <c r="D43" s="14"/>
      <c r="E43" s="25">
        <v>7958.2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>
        <v>2514.5540000000001</v>
      </c>
      <c r="T43" s="26"/>
      <c r="U43" s="41">
        <f t="shared" si="1"/>
        <v>31.597019426503479</v>
      </c>
      <c r="V43" s="7">
        <v>0</v>
      </c>
      <c r="W43" s="8">
        <v>0</v>
      </c>
      <c r="X43" s="7">
        <v>0</v>
      </c>
      <c r="Y43" s="22"/>
    </row>
    <row r="44" spans="1:26" outlineLevel="2">
      <c r="A44" s="12" t="s">
        <v>87</v>
      </c>
      <c r="B44" s="15" t="s">
        <v>30</v>
      </c>
      <c r="C44" s="15" t="s">
        <v>37</v>
      </c>
      <c r="D44" s="15"/>
      <c r="E44" s="27">
        <v>1500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>
        <v>1500</v>
      </c>
      <c r="T44" s="28"/>
      <c r="U44" s="42">
        <f t="shared" si="1"/>
        <v>100</v>
      </c>
      <c r="V44" s="7">
        <v>0</v>
      </c>
      <c r="W44" s="8">
        <v>0</v>
      </c>
      <c r="X44" s="7">
        <v>0</v>
      </c>
      <c r="Y44" s="22"/>
    </row>
    <row r="45" spans="1:26" ht="25.5" outlineLevel="2">
      <c r="A45" s="12" t="s">
        <v>88</v>
      </c>
      <c r="B45" s="15" t="s">
        <v>30</v>
      </c>
      <c r="C45" s="15" t="s">
        <v>38</v>
      </c>
      <c r="D45" s="15"/>
      <c r="E45" s="27">
        <v>6458.2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>
        <v>1014.554</v>
      </c>
      <c r="T45" s="28"/>
      <c r="U45" s="42">
        <f t="shared" si="1"/>
        <v>15.709547551949459</v>
      </c>
      <c r="V45" s="7">
        <v>0</v>
      </c>
      <c r="W45" s="8">
        <v>0</v>
      </c>
      <c r="X45" s="7">
        <v>0</v>
      </c>
      <c r="Y45" s="22"/>
    </row>
    <row r="46" spans="1:26" outlineLevel="1">
      <c r="A46" s="13" t="s">
        <v>89</v>
      </c>
      <c r="B46" s="14" t="s">
        <v>30</v>
      </c>
      <c r="C46" s="14" t="s">
        <v>39</v>
      </c>
      <c r="D46" s="14"/>
      <c r="E46" s="25">
        <v>371887.4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>
        <v>110852.5422</v>
      </c>
      <c r="T46" s="26"/>
      <c r="U46" s="41">
        <f t="shared" si="1"/>
        <v>29.808093041065653</v>
      </c>
      <c r="V46" s="7">
        <v>0</v>
      </c>
      <c r="W46" s="8">
        <v>0</v>
      </c>
      <c r="X46" s="7">
        <v>0</v>
      </c>
      <c r="Y46" s="22"/>
    </row>
    <row r="47" spans="1:26" outlineLevel="2">
      <c r="A47" s="12" t="s">
        <v>90</v>
      </c>
      <c r="B47" s="15" t="s">
        <v>30</v>
      </c>
      <c r="C47" s="15" t="s">
        <v>40</v>
      </c>
      <c r="D47" s="15"/>
      <c r="E47" s="27">
        <v>139862.9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>
        <v>55174.05055</v>
      </c>
      <c r="T47" s="28"/>
      <c r="U47" s="42">
        <f t="shared" si="1"/>
        <v>39.448667623794449</v>
      </c>
      <c r="V47" s="7">
        <v>0</v>
      </c>
      <c r="W47" s="8">
        <v>0</v>
      </c>
      <c r="X47" s="7">
        <v>0</v>
      </c>
      <c r="Y47" s="22"/>
    </row>
    <row r="48" spans="1:26" outlineLevel="2">
      <c r="A48" s="12" t="s">
        <v>66</v>
      </c>
      <c r="B48" s="15" t="s">
        <v>30</v>
      </c>
      <c r="C48" s="15" t="s">
        <v>41</v>
      </c>
      <c r="D48" s="15"/>
      <c r="E48" s="27">
        <v>18688.400000000001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>
        <v>617.92462</v>
      </c>
      <c r="T48" s="28"/>
      <c r="U48" s="42">
        <f t="shared" si="1"/>
        <v>3.3064607992123456</v>
      </c>
      <c r="V48" s="7">
        <v>0</v>
      </c>
      <c r="W48" s="8">
        <v>0</v>
      </c>
      <c r="X48" s="7">
        <v>0</v>
      </c>
      <c r="Y48" s="22"/>
    </row>
    <row r="49" spans="1:26" outlineLevel="2">
      <c r="A49" s="12" t="s">
        <v>91</v>
      </c>
      <c r="B49" s="15" t="s">
        <v>30</v>
      </c>
      <c r="C49" s="15" t="s">
        <v>42</v>
      </c>
      <c r="D49" s="15"/>
      <c r="E49" s="27">
        <v>213336.1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>
        <v>55060.567029999998</v>
      </c>
      <c r="T49" s="28"/>
      <c r="U49" s="42">
        <f t="shared" si="1"/>
        <v>25.809306080874261</v>
      </c>
      <c r="V49" s="7">
        <v>0</v>
      </c>
      <c r="W49" s="8">
        <v>0</v>
      </c>
      <c r="X49" s="7">
        <v>0</v>
      </c>
      <c r="Y49" s="22"/>
    </row>
    <row r="50" spans="1:26" outlineLevel="1">
      <c r="A50" s="13" t="s">
        <v>67</v>
      </c>
      <c r="B50" s="14" t="s">
        <v>30</v>
      </c>
      <c r="C50" s="14" t="s">
        <v>13</v>
      </c>
      <c r="D50" s="14"/>
      <c r="E50" s="25">
        <v>805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>
        <v>176.11770000000001</v>
      </c>
      <c r="T50" s="26"/>
      <c r="U50" s="42">
        <f t="shared" si="1"/>
        <v>21.877975155279504</v>
      </c>
      <c r="V50" s="7">
        <v>0</v>
      </c>
      <c r="W50" s="8">
        <v>0</v>
      </c>
      <c r="X50" s="7">
        <v>0</v>
      </c>
      <c r="Y50" s="22"/>
    </row>
    <row r="51" spans="1:26" ht="25.5" outlineLevel="2">
      <c r="A51" s="12" t="s">
        <v>68</v>
      </c>
      <c r="B51" s="15" t="s">
        <v>30</v>
      </c>
      <c r="C51" s="15" t="s">
        <v>14</v>
      </c>
      <c r="D51" s="15"/>
      <c r="E51" s="27">
        <v>805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>
        <v>176.11770000000001</v>
      </c>
      <c r="T51" s="26"/>
      <c r="U51" s="42">
        <f t="shared" si="1"/>
        <v>21.877975155279504</v>
      </c>
      <c r="V51" s="7">
        <v>0</v>
      </c>
      <c r="W51" s="8">
        <v>0</v>
      </c>
      <c r="X51" s="7">
        <v>0</v>
      </c>
      <c r="Y51" s="22"/>
    </row>
    <row r="52" spans="1:26" outlineLevel="1">
      <c r="A52" s="6" t="s">
        <v>56</v>
      </c>
      <c r="B52" s="11" t="s">
        <v>30</v>
      </c>
      <c r="C52" s="11" t="s">
        <v>15</v>
      </c>
      <c r="D52" s="11"/>
      <c r="E52" s="29">
        <v>277394.7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>
        <v>117411.94869</v>
      </c>
      <c r="T52" s="30"/>
      <c r="U52" s="41">
        <f t="shared" si="1"/>
        <v>42.326673397148539</v>
      </c>
      <c r="V52" s="7">
        <v>0</v>
      </c>
      <c r="W52" s="8">
        <v>0</v>
      </c>
      <c r="X52" s="7">
        <v>0</v>
      </c>
      <c r="Y52" s="22"/>
    </row>
    <row r="53" spans="1:26" outlineLevel="2">
      <c r="A53" s="12" t="s">
        <v>74</v>
      </c>
      <c r="B53" s="15" t="s">
        <v>30</v>
      </c>
      <c r="C53" s="15" t="s">
        <v>16</v>
      </c>
      <c r="D53" s="15"/>
      <c r="E53" s="27">
        <v>118949.3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>
        <v>33124.54479</v>
      </c>
      <c r="T53" s="28"/>
      <c r="U53" s="42">
        <f t="shared" si="1"/>
        <v>27.847616413043202</v>
      </c>
      <c r="V53" s="7">
        <v>0</v>
      </c>
      <c r="W53" s="8">
        <v>0</v>
      </c>
      <c r="X53" s="7">
        <v>0</v>
      </c>
      <c r="Y53" s="22"/>
    </row>
    <row r="54" spans="1:26" outlineLevel="2">
      <c r="A54" s="12" t="s">
        <v>57</v>
      </c>
      <c r="B54" s="15" t="s">
        <v>30</v>
      </c>
      <c r="C54" s="15" t="s">
        <v>17</v>
      </c>
      <c r="D54" s="15"/>
      <c r="E54" s="27">
        <v>156771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>
        <v>83032.507710000005</v>
      </c>
      <c r="T54" s="28"/>
      <c r="U54" s="42">
        <f t="shared" si="1"/>
        <v>52.964201102244679</v>
      </c>
      <c r="V54" s="7">
        <v>0</v>
      </c>
      <c r="W54" s="8">
        <v>0</v>
      </c>
      <c r="X54" s="7">
        <v>0</v>
      </c>
      <c r="Y54" s="22"/>
    </row>
    <row r="55" spans="1:26" ht="12" customHeight="1" outlineLevel="2">
      <c r="A55" s="12" t="s">
        <v>69</v>
      </c>
      <c r="B55" s="15" t="s">
        <v>30</v>
      </c>
      <c r="C55" s="15" t="s">
        <v>18</v>
      </c>
      <c r="D55" s="15"/>
      <c r="E55" s="27">
        <v>1674.4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>
        <v>1254.8961899999999</v>
      </c>
      <c r="T55" s="28"/>
      <c r="U55" s="42">
        <f t="shared" si="1"/>
        <v>74.946021858576188</v>
      </c>
      <c r="V55" s="7">
        <v>0</v>
      </c>
      <c r="W55" s="8">
        <v>0</v>
      </c>
      <c r="X55" s="7">
        <v>0</v>
      </c>
      <c r="Y55" s="22"/>
    </row>
    <row r="56" spans="1:26" outlineLevel="1">
      <c r="A56" s="13" t="s">
        <v>77</v>
      </c>
      <c r="B56" s="14" t="s">
        <v>30</v>
      </c>
      <c r="C56" s="14" t="s">
        <v>43</v>
      </c>
      <c r="D56" s="14"/>
      <c r="E56" s="25">
        <v>17487.5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>
        <v>8871.0211600000002</v>
      </c>
      <c r="T56" s="26"/>
      <c r="U56" s="41">
        <f t="shared" si="1"/>
        <v>50.727783616869196</v>
      </c>
      <c r="V56" s="7">
        <v>0</v>
      </c>
      <c r="W56" s="8">
        <v>0</v>
      </c>
      <c r="X56" s="7">
        <v>0</v>
      </c>
      <c r="Y56" s="22"/>
    </row>
    <row r="57" spans="1:26" outlineLevel="2">
      <c r="A57" s="12" t="s">
        <v>70</v>
      </c>
      <c r="B57" s="15" t="s">
        <v>30</v>
      </c>
      <c r="C57" s="15" t="s">
        <v>44</v>
      </c>
      <c r="D57" s="15"/>
      <c r="E57" s="27">
        <v>17487.5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>
        <v>8871.0211600000002</v>
      </c>
      <c r="T57" s="28"/>
      <c r="U57" s="42">
        <f t="shared" si="1"/>
        <v>50.727783616869196</v>
      </c>
      <c r="V57" s="7">
        <v>0</v>
      </c>
      <c r="W57" s="8">
        <v>0</v>
      </c>
      <c r="X57" s="7">
        <v>0</v>
      </c>
      <c r="Y57" s="22"/>
    </row>
    <row r="58" spans="1:26" outlineLevel="1">
      <c r="A58" s="13" t="s">
        <v>52</v>
      </c>
      <c r="B58" s="14" t="s">
        <v>30</v>
      </c>
      <c r="C58" s="14" t="s">
        <v>20</v>
      </c>
      <c r="D58" s="14"/>
      <c r="E58" s="25">
        <v>68750.316699999996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>
        <v>30419.51713</v>
      </c>
      <c r="T58" s="26"/>
      <c r="U58" s="41">
        <f t="shared" si="1"/>
        <v>44.246366548010393</v>
      </c>
      <c r="V58" s="7">
        <v>0</v>
      </c>
      <c r="W58" s="8">
        <v>0</v>
      </c>
      <c r="X58" s="7">
        <v>0</v>
      </c>
      <c r="Y58" s="22"/>
    </row>
    <row r="59" spans="1:26" outlineLevel="2">
      <c r="A59" s="12" t="s">
        <v>83</v>
      </c>
      <c r="B59" s="15" t="s">
        <v>30</v>
      </c>
      <c r="C59" s="15" t="s">
        <v>28</v>
      </c>
      <c r="D59" s="15"/>
      <c r="E59" s="27">
        <v>597.5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>
        <v>395.64132000000001</v>
      </c>
      <c r="T59" s="28"/>
      <c r="U59" s="42">
        <f t="shared" si="1"/>
        <v>66.216120502092053</v>
      </c>
      <c r="V59" s="7">
        <v>0</v>
      </c>
      <c r="W59" s="8">
        <v>0</v>
      </c>
      <c r="X59" s="7">
        <v>0</v>
      </c>
      <c r="Y59" s="22"/>
      <c r="Z59" s="20"/>
    </row>
    <row r="60" spans="1:26" outlineLevel="2">
      <c r="A60" s="12" t="s">
        <v>53</v>
      </c>
      <c r="B60" s="15" t="s">
        <v>30</v>
      </c>
      <c r="C60" s="15" t="s">
        <v>21</v>
      </c>
      <c r="D60" s="15"/>
      <c r="E60" s="27">
        <v>51013.3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>
        <v>22826.169819999999</v>
      </c>
      <c r="T60" s="28"/>
      <c r="U60" s="42">
        <f t="shared" si="1"/>
        <v>44.745526793992937</v>
      </c>
      <c r="V60" s="7">
        <v>0</v>
      </c>
      <c r="W60" s="8">
        <v>0</v>
      </c>
      <c r="X60" s="7">
        <v>0</v>
      </c>
      <c r="Y60" s="22"/>
    </row>
    <row r="61" spans="1:26" outlineLevel="2">
      <c r="A61" s="12" t="s">
        <v>58</v>
      </c>
      <c r="B61" s="15" t="s">
        <v>30</v>
      </c>
      <c r="C61" s="15" t="s">
        <v>22</v>
      </c>
      <c r="D61" s="15"/>
      <c r="E61" s="27">
        <v>16856.216700000001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>
        <v>7048.10599</v>
      </c>
      <c r="T61" s="28"/>
      <c r="U61" s="42">
        <f t="shared" si="1"/>
        <v>41.813095521013324</v>
      </c>
      <c r="V61" s="7">
        <v>0</v>
      </c>
      <c r="W61" s="8">
        <v>0</v>
      </c>
      <c r="X61" s="7">
        <v>0</v>
      </c>
      <c r="Y61" s="22"/>
    </row>
    <row r="62" spans="1:26" ht="25.5" outlineLevel="2">
      <c r="A62" s="12" t="s">
        <v>92</v>
      </c>
      <c r="B62" s="15" t="s">
        <v>30</v>
      </c>
      <c r="C62" s="15" t="s">
        <v>45</v>
      </c>
      <c r="D62" s="15"/>
      <c r="E62" s="27">
        <v>283.3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>
        <v>149.6</v>
      </c>
      <c r="T62" s="28"/>
      <c r="U62" s="42">
        <f t="shared" si="1"/>
        <v>52.806212495587715</v>
      </c>
      <c r="V62" s="7">
        <v>0</v>
      </c>
      <c r="W62" s="8">
        <v>0</v>
      </c>
      <c r="X62" s="7">
        <v>0</v>
      </c>
      <c r="Y62" s="22"/>
    </row>
    <row r="63" spans="1:26" outlineLevel="1">
      <c r="A63" s="13" t="s">
        <v>75</v>
      </c>
      <c r="B63" s="14" t="s">
        <v>30</v>
      </c>
      <c r="C63" s="14" t="s">
        <v>46</v>
      </c>
      <c r="D63" s="14"/>
      <c r="E63" s="25">
        <v>7111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>
        <v>5914.6729100000002</v>
      </c>
      <c r="T63" s="26"/>
      <c r="U63" s="41">
        <f t="shared" si="1"/>
        <v>83.17638742792856</v>
      </c>
      <c r="V63" s="7">
        <v>0</v>
      </c>
      <c r="W63" s="8">
        <v>0</v>
      </c>
      <c r="X63" s="7">
        <v>0</v>
      </c>
      <c r="Y63" s="22"/>
    </row>
    <row r="64" spans="1:26" outlineLevel="2">
      <c r="A64" s="12" t="s">
        <v>76</v>
      </c>
      <c r="B64" s="15" t="s">
        <v>30</v>
      </c>
      <c r="C64" s="15" t="s">
        <v>47</v>
      </c>
      <c r="D64" s="15"/>
      <c r="E64" s="27">
        <v>7111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>
        <v>5914.6729100000002</v>
      </c>
      <c r="T64" s="28"/>
      <c r="U64" s="42">
        <f t="shared" si="1"/>
        <v>83.17638742792856</v>
      </c>
      <c r="V64" s="7">
        <v>0</v>
      </c>
      <c r="W64" s="8">
        <v>0</v>
      </c>
      <c r="X64" s="7">
        <v>0</v>
      </c>
      <c r="Y64" s="22"/>
    </row>
    <row r="65" spans="1:2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9"/>
      <c r="X66" s="9"/>
    </row>
    <row r="67" spans="1:24">
      <c r="B67" s="19"/>
      <c r="C67" s="19"/>
      <c r="D67" s="19"/>
      <c r="E67" s="19"/>
    </row>
  </sheetData>
  <autoFilter ref="A7:U64"/>
  <mergeCells count="5">
    <mergeCell ref="A66:V66"/>
    <mergeCell ref="A1:E1"/>
    <mergeCell ref="A4:V4"/>
    <mergeCell ref="A5:V5"/>
    <mergeCell ref="A6:X6"/>
  </mergeCells>
  <phoneticPr fontId="5" type="noConversion"/>
  <pageMargins left="0.78740157480314965" right="0.39370078740157483" top="0.39370078740157483" bottom="0.39370078740157483" header="0.39370078740157483" footer="0.39370078740157483"/>
  <pageSetup paperSize="9" scale="96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</vt:lpstr>
      <vt:lpstr>ведомственная!Заголовки_для_печати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vnval</dc:creator>
  <cp:lastModifiedBy>Жанна М. Рязанцева</cp:lastModifiedBy>
  <cp:lastPrinted>2012-07-30T06:48:26Z</cp:lastPrinted>
  <dcterms:created xsi:type="dcterms:W3CDTF">2012-04-28T05:21:25Z</dcterms:created>
  <dcterms:modified xsi:type="dcterms:W3CDTF">2023-10-10T06:46:08Z</dcterms:modified>
</cp:coreProperties>
</file>