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120" yWindow="135" windowWidth="10005" windowHeight="10005"/>
  </bookViews>
  <sheets>
    <sheet name="ведомственные программы" sheetId="1" r:id="rId1"/>
  </sheets>
  <definedNames>
    <definedName name="_xlnm.Print_Titles" localSheetId="0">'ведомственные программы'!$7:$7</definedName>
  </definedNames>
  <calcPr calcId="125725" fullCalcOnLoad="1"/>
</workbook>
</file>

<file path=xl/calcChain.xml><?xml version="1.0" encoding="utf-8"?>
<calcChain xmlns="http://schemas.openxmlformats.org/spreadsheetml/2006/main">
  <c r="S10" i="1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9"/>
  <c r="Q8"/>
  <c r="C8"/>
  <c r="S8" s="1"/>
  <c r="D8"/>
  <c r="E8"/>
  <c r="F8"/>
  <c r="G8"/>
  <c r="H8"/>
  <c r="I8"/>
  <c r="J8"/>
  <c r="K8"/>
  <c r="L8"/>
  <c r="M8"/>
  <c r="N8"/>
  <c r="O8"/>
  <c r="P8"/>
</calcChain>
</file>

<file path=xl/sharedStrings.xml><?xml version="1.0" encoding="utf-8"?>
<sst xmlns="http://schemas.openxmlformats.org/spreadsheetml/2006/main" count="49" uniqueCount="32">
  <si>
    <t>Наименование показателя</t>
  </si>
  <si>
    <t>#Н/Д</t>
  </si>
  <si>
    <t xml:space="preserve">    Ведомственная целевая программа "Организация библиотечного обслуживания населения города Кирово-Чепецка на 2011-2013 годы"</t>
  </si>
  <si>
    <t xml:space="preserve">    Ведомственная целевая программа "Организация музейного обслуживания населения города Кирово-Чепецка на 2011-2013 годы"</t>
  </si>
  <si>
    <t xml:space="preserve">    Ведомственная целевая программа "Организация досуга жителей города Кирово-Чепецка на 2011-2013 годы"</t>
  </si>
  <si>
    <t xml:space="preserve">    Ведомственная целевая программа "Обеспечение малоимущих семей, имеющих детей  в возрасте до 2-х  лет, и жителей города Кирово-Чепецка специальными молочными продуктами питания на 2012-2014 годы"</t>
  </si>
  <si>
    <t xml:space="preserve">    Ведомственная целевая программа "Озеленение и благоустройство территории города Кирово-Чепецка на 2011-2013 годы"</t>
  </si>
  <si>
    <t xml:space="preserve">    Ведомственная целевая программа "Строительство и содержание мест захоронения города Кирово-Чепецка на 2011-2013 годы"</t>
  </si>
  <si>
    <t xml:space="preserve">    Ведомственная целевая программа "Организация освещения улиц города Кирово-Чепецка  на 2011-2013 годы"</t>
  </si>
  <si>
    <t xml:space="preserve">    Ведомственная целевая программа "Формирование и содержание архива документов по личному составу ликвидированных предприятий на 2011-2013 годы"</t>
  </si>
  <si>
    <t xml:space="preserve">    Ведомственная целевая программа "Защита населения и территории города Кирово-Чепецка от чрезвычайных ситуаций на 2011-2013 годы"</t>
  </si>
  <si>
    <t xml:space="preserve">    Ведомственная целевая программа "Организация предоставления образования в муниципальных образовательных учреждениях на 2011-2013 годы"</t>
  </si>
  <si>
    <t xml:space="preserve">    Ведомственная целевая программа "Организация деятельности исполнительно-распорядительного органа местного самоуправления муниципального образования на 2011-2013 годы"</t>
  </si>
  <si>
    <t xml:space="preserve">    Ведомственная целевая программа "Содержание улично-дорожной сети города Кирово-Чепецка на 2011-2013 годы"</t>
  </si>
  <si>
    <t xml:space="preserve">    Ведомственная целевая программа "Временное трудоустройство несовершеннолетних граждан города Кирово-Чепецка в период летних каникул 2012 года"</t>
  </si>
  <si>
    <t xml:space="preserve">    Ведомственная целевая программа "Управление и распоряжение земельными участками, находящимися в муниципальной собственности и распоряжение земельными участками, государственная собственность на которые не разграничена, на 2011-2013 годы"</t>
  </si>
  <si>
    <t xml:space="preserve">    Ведомственная целевая программа "Организация предоставления дополнительного образования детям в области физкультуры, спорта и подготовка спортивного резерва в городе Кирово-Чепецке на 2011-2013 годы"</t>
  </si>
  <si>
    <t xml:space="preserve">    Ведомственная целевая программа "Обеспечение полномочий органов местного самоуправления в области строительства, реконструкции, ремонта и эксплуатации объектов муниципальной собственности города Кирово-Чепецка на 2011-2013 годы"</t>
  </si>
  <si>
    <t xml:space="preserve">    Ведомственная целевая программа "Реализация полномочий органов местного самоуправления в  целях владения и пользования имуществом, находящимся в муниципальной собственности муниципального образования "Город Кирово-Чепецк"  Кировской области на 2011-2013 годы"</t>
  </si>
  <si>
    <t xml:space="preserve">    Ведомственная целевая программа "Социальные выплаты опекунам, попечителям, приёмным родителям и обеспечение жильём детей-сирот на 2012-2014 годы"</t>
  </si>
  <si>
    <t xml:space="preserve">    Ведомственная целевая программа "Организация предоставления гражданам социальных выплат в виде субсидий на оплату жилых помещений и коммунальных услуг на 2012-2014 годы"</t>
  </si>
  <si>
    <t xml:space="preserve">    Ведомственная целевая программа "Организация массовых мероприятий на территории города Кирово-Чепецка на 2012-2014 годы"</t>
  </si>
  <si>
    <t xml:space="preserve">    Ведомственная целевая программа "Организация предоставления услуг в сфере образования муниципальными автономными и (или) бюджетными образовательными учреждениями детям города Кирово-Чепецка на 2012-2014 годы"</t>
  </si>
  <si>
    <t xml:space="preserve">    Ведомственная целевая программа "Обеспечение содержания и ремонта жилых помещений муниципального жилищного фонда до их заселения в установленном порядке на 2012-2014 годы"</t>
  </si>
  <si>
    <t>Приложение 6</t>
  </si>
  <si>
    <t>к отчету</t>
  </si>
  <si>
    <t>Сумма                (тыс. руб)</t>
  </si>
  <si>
    <t>ИТОГО</t>
  </si>
  <si>
    <t>Исполнено с начала года (тыс.руб.)</t>
  </si>
  <si>
    <t xml:space="preserve">Перечень   </t>
  </si>
  <si>
    <t>ведомственных целевых программ, реализуемых за счет средств бюджета муниципального образования и распределение бюджетных ассигнований по ним за  I полугодие 2012 год</t>
  </si>
  <si>
    <t>% исполнения   к годовому плану</t>
  </si>
</sst>
</file>

<file path=xl/styles.xml><?xml version="1.0" encoding="utf-8"?>
<styleSheet xmlns="http://schemas.openxmlformats.org/spreadsheetml/2006/main">
  <numFmts count="2">
    <numFmt numFmtId="176" formatCode="#,##0.0"/>
    <numFmt numFmtId="178" formatCode="0.0"/>
  </numFmts>
  <fonts count="28">
    <font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Arial Cyr"/>
      <charset val="204"/>
    </font>
    <font>
      <sz val="14"/>
      <name val="Times New Roman"/>
      <family val="1"/>
      <charset val="204"/>
    </font>
    <font>
      <u/>
      <sz val="10"/>
      <name val="Arial Cyr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7" borderId="1" applyNumberFormat="0" applyAlignment="0" applyProtection="0"/>
    <xf numFmtId="0" fontId="7" fillId="20" borderId="2" applyNumberFormat="0" applyAlignment="0" applyProtection="0"/>
    <xf numFmtId="0" fontId="8" fillId="20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21" borderId="7" applyNumberFormat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</cellStyleXfs>
  <cellXfs count="26">
    <xf numFmtId="0" fontId="0" fillId="0" borderId="0" xfId="0"/>
    <xf numFmtId="0" fontId="0" fillId="24" borderId="0" xfId="0" applyFill="1"/>
    <xf numFmtId="0" fontId="2" fillId="24" borderId="0" xfId="0" applyFont="1" applyFill="1" applyAlignment="1">
      <alignment horizontal="center" wrapText="1"/>
    </xf>
    <xf numFmtId="0" fontId="2" fillId="24" borderId="0" xfId="0" applyFont="1" applyFill="1" applyAlignment="1">
      <alignment horizontal="center"/>
    </xf>
    <xf numFmtId="0" fontId="0" fillId="24" borderId="10" xfId="0" applyFill="1" applyBorder="1" applyAlignment="1">
      <alignment horizontal="center" vertical="center" wrapText="1"/>
    </xf>
    <xf numFmtId="4" fontId="3" fillId="25" borderId="10" xfId="0" applyNumberFormat="1" applyFont="1" applyFill="1" applyBorder="1" applyAlignment="1">
      <alignment horizontal="right" vertical="top" shrinkToFit="1"/>
    </xf>
    <xf numFmtId="10" fontId="3" fillId="25" borderId="10" xfId="0" applyNumberFormat="1" applyFont="1" applyFill="1" applyBorder="1" applyAlignment="1">
      <alignment horizontal="right" vertical="top" shrinkToFit="1"/>
    </xf>
    <xf numFmtId="0" fontId="0" fillId="24" borderId="0" xfId="0" applyFill="1" applyAlignment="1">
      <alignment horizontal="left" wrapText="1"/>
    </xf>
    <xf numFmtId="0" fontId="21" fillId="24" borderId="10" xfId="0" applyFont="1" applyFill="1" applyBorder="1" applyAlignment="1">
      <alignment horizontal="center" vertical="center" wrapText="1"/>
    </xf>
    <xf numFmtId="0" fontId="22" fillId="0" borderId="10" xfId="42" applyFont="1" applyFill="1" applyBorder="1" applyAlignment="1">
      <alignment horizontal="center" vertical="center" wrapText="1"/>
    </xf>
    <xf numFmtId="0" fontId="21" fillId="24" borderId="10" xfId="0" applyFont="1" applyFill="1" applyBorder="1" applyAlignment="1">
      <alignment vertical="top" wrapText="1"/>
    </xf>
    <xf numFmtId="49" fontId="21" fillId="24" borderId="10" xfId="0" applyNumberFormat="1" applyFont="1" applyFill="1" applyBorder="1" applyAlignment="1">
      <alignment horizontal="center" vertical="top" shrinkToFit="1"/>
    </xf>
    <xf numFmtId="176" fontId="0" fillId="0" borderId="0" xfId="0" applyNumberFormat="1"/>
    <xf numFmtId="0" fontId="23" fillId="26" borderId="10" xfId="0" applyFont="1" applyFill="1" applyBorder="1" applyAlignment="1">
      <alignment horizontal="left" vertical="center" wrapText="1"/>
    </xf>
    <xf numFmtId="0" fontId="0" fillId="26" borderId="10" xfId="0" applyFill="1" applyBorder="1" applyAlignment="1">
      <alignment horizontal="center" vertical="center" wrapText="1"/>
    </xf>
    <xf numFmtId="176" fontId="21" fillId="0" borderId="10" xfId="0" applyNumberFormat="1" applyFont="1" applyFill="1" applyBorder="1" applyAlignment="1">
      <alignment horizontal="center" vertical="top" shrinkToFit="1"/>
    </xf>
    <xf numFmtId="4" fontId="21" fillId="0" borderId="10" xfId="0" applyNumberFormat="1" applyFont="1" applyFill="1" applyBorder="1" applyAlignment="1">
      <alignment horizontal="center" vertical="top" shrinkToFit="1"/>
    </xf>
    <xf numFmtId="176" fontId="23" fillId="26" borderId="10" xfId="0" applyNumberFormat="1" applyFont="1" applyFill="1" applyBorder="1" applyAlignment="1">
      <alignment horizontal="center" vertical="center" wrapText="1"/>
    </xf>
    <xf numFmtId="0" fontId="23" fillId="26" borderId="10" xfId="0" applyFont="1" applyFill="1" applyBorder="1" applyAlignment="1">
      <alignment horizontal="center" vertical="center" wrapText="1"/>
    </xf>
    <xf numFmtId="178" fontId="23" fillId="26" borderId="10" xfId="0" applyNumberFormat="1" applyFont="1" applyFill="1" applyBorder="1" applyAlignment="1">
      <alignment horizontal="center" vertical="center" wrapText="1"/>
    </xf>
    <xf numFmtId="178" fontId="21" fillId="0" borderId="10" xfId="0" applyNumberFormat="1" applyFont="1" applyFill="1" applyBorder="1" applyAlignment="1">
      <alignment horizontal="center" vertical="top" shrinkToFit="1"/>
    </xf>
    <xf numFmtId="0" fontId="27" fillId="24" borderId="0" xfId="0" applyFont="1" applyFill="1" applyBorder="1" applyAlignment="1">
      <alignment horizontal="left" wrapText="1"/>
    </xf>
    <xf numFmtId="0" fontId="24" fillId="24" borderId="0" xfId="0" applyFont="1" applyFill="1" applyAlignment="1">
      <alignment horizontal="center" wrapText="1"/>
    </xf>
    <xf numFmtId="0" fontId="26" fillId="0" borderId="0" xfId="0" applyFont="1" applyAlignment="1">
      <alignment horizontal="center" wrapText="1"/>
    </xf>
    <xf numFmtId="0" fontId="0" fillId="24" borderId="0" xfId="0" applyFill="1" applyAlignment="1">
      <alignment wrapText="1"/>
    </xf>
    <xf numFmtId="0" fontId="0" fillId="24" borderId="11" xfId="0" applyFill="1" applyBorder="1" applyAlignment="1">
      <alignment horizontal="right"/>
    </xf>
  </cellXfs>
  <cellStyles count="49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2 2" xfId="37"/>
    <cellStyle name="Обычный 2 2 2" xfId="38"/>
    <cellStyle name="Обычный 2 2 3" xfId="39"/>
    <cellStyle name="Обычный 2 3" xfId="40"/>
    <cellStyle name="Обычный 3" xfId="41"/>
    <cellStyle name="Обычный_БЕЗ УЧЕТА СЧЕТОВ БЮДЖЕТА" xfId="42"/>
    <cellStyle name="Плохой" xfId="43" builtinId="27" customBuiltin="1"/>
    <cellStyle name="Пояснение" xfId="44" builtinId="53" customBuiltin="1"/>
    <cellStyle name="Примечание" xfId="45" builtinId="10" customBuiltin="1"/>
    <cellStyle name="Связанная ячейка" xfId="46" builtinId="24" customBuiltin="1"/>
    <cellStyle name="Текст предупреждения" xfId="47" builtinId="11" customBuiltin="1"/>
    <cellStyle name="Хороший" xfId="48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2352675</xdr:colOff>
      <xdr:row>32</xdr:row>
      <xdr:rowOff>104775</xdr:rowOff>
    </xdr:from>
    <xdr:to>
      <xdr:col>16</xdr:col>
      <xdr:colOff>180975</xdr:colOff>
      <xdr:row>32</xdr:row>
      <xdr:rowOff>104775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2352675" y="19107150"/>
          <a:ext cx="2495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X33"/>
  <sheetViews>
    <sheetView showGridLines="0" tabSelected="1" workbookViewId="0">
      <selection activeCell="S11" sqref="S11"/>
    </sheetView>
  </sheetViews>
  <sheetFormatPr defaultRowHeight="12.75"/>
  <cols>
    <col min="1" max="1" width="56.85546875" customWidth="1"/>
    <col min="2" max="2" width="0" hidden="1" customWidth="1"/>
    <col min="3" max="3" width="13.140625" customWidth="1"/>
    <col min="4" max="16" width="0" hidden="1" customWidth="1"/>
    <col min="17" max="17" width="14.42578125" customWidth="1"/>
    <col min="18" max="18" width="0" hidden="1" customWidth="1"/>
    <col min="19" max="19" width="14" customWidth="1"/>
    <col min="20" max="22" width="0" hidden="1" customWidth="1"/>
  </cols>
  <sheetData>
    <row r="1" spans="1:22">
      <c r="S1" t="s">
        <v>24</v>
      </c>
    </row>
    <row r="2" spans="1:22" ht="12.75" customHeight="1">
      <c r="A2" s="24"/>
      <c r="B2" s="24"/>
      <c r="C2" s="2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 t="s">
        <v>25</v>
      </c>
      <c r="T2" s="1"/>
      <c r="U2" s="1"/>
      <c r="V2" s="1"/>
    </row>
    <row r="3" spans="1:22" ht="15.75" customHeight="1">
      <c r="A3" s="22" t="s">
        <v>29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"/>
      <c r="V3" s="3"/>
    </row>
    <row r="4" spans="1:22" ht="15.75" customHeight="1">
      <c r="A4" s="22" t="s">
        <v>30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"/>
      <c r="V4" s="3"/>
    </row>
    <row r="5" spans="1:22" ht="36.75" customHeight="1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3"/>
      <c r="V5" s="3"/>
    </row>
    <row r="6" spans="1:22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</row>
    <row r="7" spans="1:22" ht="45">
      <c r="A7" s="4" t="s">
        <v>0</v>
      </c>
      <c r="B7" s="4" t="s">
        <v>1</v>
      </c>
      <c r="C7" s="8" t="s">
        <v>26</v>
      </c>
      <c r="D7" s="4" t="s">
        <v>1</v>
      </c>
      <c r="E7" s="4" t="s">
        <v>1</v>
      </c>
      <c r="F7" s="4" t="s">
        <v>1</v>
      </c>
      <c r="G7" s="4" t="s">
        <v>1</v>
      </c>
      <c r="H7" s="4" t="s">
        <v>1</v>
      </c>
      <c r="I7" s="4" t="s">
        <v>1</v>
      </c>
      <c r="J7" s="4" t="s">
        <v>1</v>
      </c>
      <c r="K7" s="4" t="s">
        <v>1</v>
      </c>
      <c r="L7" s="4" t="s">
        <v>1</v>
      </c>
      <c r="M7" s="4" t="s">
        <v>1</v>
      </c>
      <c r="N7" s="4" t="s">
        <v>1</v>
      </c>
      <c r="O7" s="4" t="s">
        <v>1</v>
      </c>
      <c r="P7" s="4" t="s">
        <v>1</v>
      </c>
      <c r="Q7" s="9" t="s">
        <v>28</v>
      </c>
      <c r="R7" s="4" t="s">
        <v>1</v>
      </c>
      <c r="S7" s="9" t="s">
        <v>31</v>
      </c>
      <c r="T7" s="4" t="s">
        <v>1</v>
      </c>
      <c r="U7" s="4" t="s">
        <v>1</v>
      </c>
      <c r="V7" s="4" t="s">
        <v>1</v>
      </c>
    </row>
    <row r="8" spans="1:22" ht="18.75" customHeight="1">
      <c r="A8" s="13" t="s">
        <v>27</v>
      </c>
      <c r="B8" s="14"/>
      <c r="C8" s="17">
        <f>SUM(C9:C30)</f>
        <v>843741.31999999983</v>
      </c>
      <c r="D8" s="17">
        <f t="shared" ref="D8:P8" si="0">SUM(D9:D30)</f>
        <v>0</v>
      </c>
      <c r="E8" s="17">
        <f t="shared" si="0"/>
        <v>0</v>
      </c>
      <c r="F8" s="17">
        <f t="shared" si="0"/>
        <v>0</v>
      </c>
      <c r="G8" s="17">
        <f t="shared" si="0"/>
        <v>0</v>
      </c>
      <c r="H8" s="17">
        <f t="shared" si="0"/>
        <v>0</v>
      </c>
      <c r="I8" s="17">
        <f t="shared" si="0"/>
        <v>0</v>
      </c>
      <c r="J8" s="17">
        <f t="shared" si="0"/>
        <v>0</v>
      </c>
      <c r="K8" s="17">
        <f t="shared" si="0"/>
        <v>0</v>
      </c>
      <c r="L8" s="17">
        <f t="shared" si="0"/>
        <v>0</v>
      </c>
      <c r="M8" s="17">
        <f t="shared" si="0"/>
        <v>0</v>
      </c>
      <c r="N8" s="17">
        <f t="shared" si="0"/>
        <v>0</v>
      </c>
      <c r="O8" s="17">
        <f t="shared" si="0"/>
        <v>0</v>
      </c>
      <c r="P8" s="17">
        <f t="shared" si="0"/>
        <v>0</v>
      </c>
      <c r="Q8" s="17">
        <f>SUM(Q9:Q30)</f>
        <v>401903.33111000003</v>
      </c>
      <c r="R8" s="18"/>
      <c r="S8" s="19">
        <f>Q8/C8*100</f>
        <v>47.633477415803242</v>
      </c>
      <c r="T8" s="4"/>
      <c r="U8" s="4"/>
      <c r="V8" s="4"/>
    </row>
    <row r="9" spans="1:22" ht="48" customHeight="1">
      <c r="A9" s="10" t="s">
        <v>2</v>
      </c>
      <c r="B9" s="11"/>
      <c r="C9" s="15">
        <v>9603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4223</v>
      </c>
      <c r="R9" s="16">
        <v>-1775000</v>
      </c>
      <c r="S9" s="20">
        <f>Q9/C9*100</f>
        <v>43.97584088305738</v>
      </c>
      <c r="T9" s="5">
        <v>0</v>
      </c>
      <c r="U9" s="6">
        <v>0</v>
      </c>
      <c r="V9" s="5">
        <v>0</v>
      </c>
    </row>
    <row r="10" spans="1:22" ht="47.25" customHeight="1">
      <c r="A10" s="10" t="s">
        <v>3</v>
      </c>
      <c r="B10" s="11"/>
      <c r="C10" s="15">
        <v>1412.2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>
        <v>730.1</v>
      </c>
      <c r="R10" s="16">
        <v>-330000</v>
      </c>
      <c r="S10" s="20">
        <f t="shared" ref="S10:S30" si="1">Q10/C10*100</f>
        <v>51.699475994901569</v>
      </c>
      <c r="T10" s="5">
        <v>0</v>
      </c>
      <c r="U10" s="6">
        <v>0</v>
      </c>
      <c r="V10" s="5">
        <v>0</v>
      </c>
    </row>
    <row r="11" spans="1:22" ht="47.25">
      <c r="A11" s="10" t="s">
        <v>4</v>
      </c>
      <c r="B11" s="11"/>
      <c r="C11" s="15">
        <v>5432.3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>
        <v>3147.9211599999999</v>
      </c>
      <c r="R11" s="16">
        <v>-1374800</v>
      </c>
      <c r="S11" s="20">
        <f t="shared" si="1"/>
        <v>57.948220090937539</v>
      </c>
      <c r="T11" s="5">
        <v>0</v>
      </c>
      <c r="U11" s="6">
        <v>0</v>
      </c>
      <c r="V11" s="5">
        <v>0</v>
      </c>
    </row>
    <row r="12" spans="1:22" ht="65.25" customHeight="1">
      <c r="A12" s="10" t="s">
        <v>5</v>
      </c>
      <c r="B12" s="11"/>
      <c r="C12" s="15">
        <v>3093.9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5">
        <v>1305.3821800000001</v>
      </c>
      <c r="R12" s="16">
        <v>-572713.19999999995</v>
      </c>
      <c r="S12" s="20">
        <f t="shared" si="1"/>
        <v>42.192125795921001</v>
      </c>
      <c r="T12" s="5">
        <v>0</v>
      </c>
      <c r="U12" s="6">
        <v>0</v>
      </c>
      <c r="V12" s="5">
        <v>0</v>
      </c>
    </row>
    <row r="13" spans="1:22" ht="49.5" customHeight="1">
      <c r="A13" s="10" t="s">
        <v>6</v>
      </c>
      <c r="B13" s="11"/>
      <c r="C13" s="15">
        <v>10274.5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5">
        <v>846.43880000000001</v>
      </c>
      <c r="R13" s="16">
        <v>-202606.68</v>
      </c>
      <c r="S13" s="20">
        <f t="shared" si="1"/>
        <v>8.2382480899313837</v>
      </c>
      <c r="T13" s="5">
        <v>0</v>
      </c>
      <c r="U13" s="6">
        <v>0</v>
      </c>
      <c r="V13" s="5">
        <v>0</v>
      </c>
    </row>
    <row r="14" spans="1:22" ht="45.75" customHeight="1">
      <c r="A14" s="10" t="s">
        <v>7</v>
      </c>
      <c r="B14" s="11"/>
      <c r="C14" s="15">
        <v>913.9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256.99997999999999</v>
      </c>
      <c r="R14" s="16">
        <v>0</v>
      </c>
      <c r="S14" s="20">
        <f t="shared" si="1"/>
        <v>28.121236459131193</v>
      </c>
      <c r="T14" s="5">
        <v>0</v>
      </c>
      <c r="U14" s="6">
        <v>0</v>
      </c>
      <c r="V14" s="5">
        <v>0</v>
      </c>
    </row>
    <row r="15" spans="1:22" ht="47.25">
      <c r="A15" s="10" t="s">
        <v>8</v>
      </c>
      <c r="B15" s="11"/>
      <c r="C15" s="15">
        <v>20308.3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9763.3187199999993</v>
      </c>
      <c r="R15" s="16">
        <v>-5935190.6900000004</v>
      </c>
      <c r="S15" s="20">
        <f t="shared" si="1"/>
        <v>48.075509619219723</v>
      </c>
      <c r="T15" s="5">
        <v>0</v>
      </c>
      <c r="U15" s="6">
        <v>0</v>
      </c>
      <c r="V15" s="5">
        <v>0</v>
      </c>
    </row>
    <row r="16" spans="1:22" ht="47.25" customHeight="1">
      <c r="A16" s="10" t="s">
        <v>9</v>
      </c>
      <c r="B16" s="11"/>
      <c r="C16" s="15">
        <v>930.9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v>0</v>
      </c>
      <c r="Q16" s="15">
        <v>463.63839999999999</v>
      </c>
      <c r="R16" s="16">
        <v>-186925.81</v>
      </c>
      <c r="S16" s="20">
        <f t="shared" si="1"/>
        <v>49.805392630787409</v>
      </c>
      <c r="T16" s="5">
        <v>0</v>
      </c>
      <c r="U16" s="6">
        <v>0</v>
      </c>
      <c r="V16" s="5">
        <v>0</v>
      </c>
    </row>
    <row r="17" spans="1:24" ht="48.75" customHeight="1">
      <c r="A17" s="10" t="s">
        <v>10</v>
      </c>
      <c r="B17" s="11"/>
      <c r="C17" s="15">
        <v>14461.5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5">
        <v>4891.1713</v>
      </c>
      <c r="R17" s="16">
        <v>-2460366.77</v>
      </c>
      <c r="S17" s="20">
        <f t="shared" si="1"/>
        <v>33.822019154306261</v>
      </c>
      <c r="T17" s="5">
        <v>0</v>
      </c>
      <c r="U17" s="6">
        <v>0</v>
      </c>
      <c r="V17" s="5">
        <v>0</v>
      </c>
    </row>
    <row r="18" spans="1:24" ht="51.75" customHeight="1">
      <c r="A18" s="10" t="s">
        <v>11</v>
      </c>
      <c r="B18" s="11"/>
      <c r="C18" s="15">
        <v>423600.82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206461.60808000001</v>
      </c>
      <c r="R18" s="16">
        <v>-85224819.920000002</v>
      </c>
      <c r="S18" s="20">
        <f t="shared" si="1"/>
        <v>48.739662043147128</v>
      </c>
      <c r="T18" s="5">
        <v>0</v>
      </c>
      <c r="U18" s="6">
        <v>0</v>
      </c>
      <c r="V18" s="5">
        <v>0</v>
      </c>
    </row>
    <row r="19" spans="1:24" ht="64.5" customHeight="1">
      <c r="A19" s="10" t="s">
        <v>12</v>
      </c>
      <c r="B19" s="11"/>
      <c r="C19" s="15">
        <v>45985.599999999999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19043.172409999999</v>
      </c>
      <c r="R19" s="16">
        <v>-7901636.1399999997</v>
      </c>
      <c r="S19" s="20">
        <f t="shared" si="1"/>
        <v>41.411164386242646</v>
      </c>
      <c r="T19" s="5">
        <v>0</v>
      </c>
      <c r="U19" s="6">
        <v>0</v>
      </c>
      <c r="V19" s="5">
        <v>0</v>
      </c>
    </row>
    <row r="20" spans="1:24" ht="51" customHeight="1">
      <c r="A20" s="10" t="s">
        <v>13</v>
      </c>
      <c r="B20" s="11"/>
      <c r="C20" s="15">
        <v>42340.2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20000.75159</v>
      </c>
      <c r="R20" s="16">
        <v>-7216501.29</v>
      </c>
      <c r="S20" s="20">
        <f t="shared" si="1"/>
        <v>47.238207637186413</v>
      </c>
      <c r="T20" s="5">
        <v>0</v>
      </c>
      <c r="U20" s="6">
        <v>0</v>
      </c>
      <c r="V20" s="5">
        <v>0</v>
      </c>
    </row>
    <row r="21" spans="1:24" ht="51" customHeight="1">
      <c r="A21" s="10" t="s">
        <v>14</v>
      </c>
      <c r="B21" s="11"/>
      <c r="C21" s="15">
        <v>900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254.64099999999999</v>
      </c>
      <c r="R21" s="16">
        <v>0</v>
      </c>
      <c r="S21" s="20">
        <f t="shared" si="1"/>
        <v>28.293444444444443</v>
      </c>
      <c r="T21" s="5">
        <v>0</v>
      </c>
      <c r="U21" s="6">
        <v>0</v>
      </c>
      <c r="V21" s="5">
        <v>0</v>
      </c>
    </row>
    <row r="22" spans="1:24" ht="82.5" customHeight="1">
      <c r="A22" s="10" t="s">
        <v>15</v>
      </c>
      <c r="B22" s="11"/>
      <c r="C22" s="15">
        <v>5848.2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15">
        <v>769.75400000000002</v>
      </c>
      <c r="R22" s="16">
        <v>-338107.2</v>
      </c>
      <c r="S22" s="20">
        <f t="shared" si="1"/>
        <v>13.162237953558362</v>
      </c>
      <c r="T22" s="5">
        <v>0</v>
      </c>
      <c r="U22" s="6">
        <v>0</v>
      </c>
      <c r="V22" s="5">
        <v>0</v>
      </c>
    </row>
    <row r="23" spans="1:24" ht="66" customHeight="1">
      <c r="A23" s="10" t="s">
        <v>16</v>
      </c>
      <c r="B23" s="11"/>
      <c r="C23" s="15">
        <v>38407.1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18672.407709999999</v>
      </c>
      <c r="R23" s="16">
        <v>-8802733.6899999995</v>
      </c>
      <c r="S23" s="20">
        <f t="shared" si="1"/>
        <v>48.617072650629702</v>
      </c>
      <c r="T23" s="5">
        <v>0</v>
      </c>
      <c r="U23" s="6">
        <v>0</v>
      </c>
      <c r="V23" s="5">
        <v>0</v>
      </c>
    </row>
    <row r="24" spans="1:24" ht="81" customHeight="1">
      <c r="A24" s="10" t="s">
        <v>17</v>
      </c>
      <c r="B24" s="11"/>
      <c r="C24" s="15">
        <v>3994.1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1907.3475000000001</v>
      </c>
      <c r="R24" s="16">
        <v>-826342.24</v>
      </c>
      <c r="S24" s="20">
        <f t="shared" si="1"/>
        <v>47.754124834130344</v>
      </c>
      <c r="T24" s="5">
        <v>0</v>
      </c>
      <c r="U24" s="6">
        <v>0</v>
      </c>
      <c r="V24" s="5">
        <v>0</v>
      </c>
    </row>
    <row r="25" spans="1:24" ht="97.5" customHeight="1">
      <c r="A25" s="10" t="s">
        <v>18</v>
      </c>
      <c r="B25" s="11"/>
      <c r="C25" s="15">
        <v>13913.6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4879.3959999999997</v>
      </c>
      <c r="R25" s="16">
        <v>-2410779</v>
      </c>
      <c r="S25" s="20">
        <f t="shared" si="1"/>
        <v>35.069255979760804</v>
      </c>
      <c r="T25" s="5">
        <v>0</v>
      </c>
      <c r="U25" s="6">
        <v>0</v>
      </c>
      <c r="V25" s="5">
        <v>0</v>
      </c>
    </row>
    <row r="26" spans="1:24" ht="48" customHeight="1">
      <c r="A26" s="10" t="s">
        <v>19</v>
      </c>
      <c r="B26" s="11"/>
      <c r="C26" s="15">
        <v>16437.8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7048.10599</v>
      </c>
      <c r="R26" s="16">
        <v>-3299846.98</v>
      </c>
      <c r="S26" s="20">
        <f t="shared" si="1"/>
        <v>42.877428792174136</v>
      </c>
      <c r="T26" s="5">
        <v>0</v>
      </c>
      <c r="U26" s="6">
        <v>0</v>
      </c>
      <c r="V26" s="5">
        <v>0</v>
      </c>
    </row>
    <row r="27" spans="1:24" ht="64.5" customHeight="1">
      <c r="A27" s="10" t="s">
        <v>20</v>
      </c>
      <c r="B27" s="11"/>
      <c r="C27" s="15">
        <v>47860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22682.138330000002</v>
      </c>
      <c r="R27" s="16">
        <v>-11460289.890000001</v>
      </c>
      <c r="S27" s="20">
        <f t="shared" si="1"/>
        <v>47.392683514417058</v>
      </c>
      <c r="T27" s="5">
        <v>0</v>
      </c>
      <c r="U27" s="6">
        <v>0</v>
      </c>
      <c r="V27" s="5">
        <v>0</v>
      </c>
    </row>
    <row r="28" spans="1:24" ht="48.75" customHeight="1">
      <c r="A28" s="10" t="s">
        <v>21</v>
      </c>
      <c r="B28" s="11"/>
      <c r="C28" s="15">
        <v>3196.2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1291.8795700000001</v>
      </c>
      <c r="R28" s="16">
        <v>-454380.32</v>
      </c>
      <c r="S28" s="20">
        <f t="shared" si="1"/>
        <v>40.41923440335399</v>
      </c>
      <c r="T28" s="5">
        <v>0</v>
      </c>
      <c r="U28" s="6">
        <v>0</v>
      </c>
      <c r="V28" s="5">
        <v>0</v>
      </c>
    </row>
    <row r="29" spans="1:24" ht="81" customHeight="1">
      <c r="A29" s="10" t="s">
        <v>22</v>
      </c>
      <c r="B29" s="11"/>
      <c r="C29" s="15">
        <v>134013.1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73260.362840000002</v>
      </c>
      <c r="R29" s="16">
        <v>-26775596.75</v>
      </c>
      <c r="S29" s="20">
        <f t="shared" si="1"/>
        <v>54.666568298173836</v>
      </c>
      <c r="T29" s="5">
        <v>0</v>
      </c>
      <c r="U29" s="6">
        <v>0</v>
      </c>
      <c r="V29" s="5">
        <v>0</v>
      </c>
    </row>
    <row r="30" spans="1:24" ht="66.75" customHeight="1">
      <c r="A30" s="10" t="s">
        <v>23</v>
      </c>
      <c r="B30" s="11"/>
      <c r="C30" s="15">
        <v>814.1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>
        <v>3.79555</v>
      </c>
      <c r="R30" s="16">
        <v>0</v>
      </c>
      <c r="S30" s="20">
        <f t="shared" si="1"/>
        <v>0.46622650780002456</v>
      </c>
      <c r="T30" s="5">
        <v>0</v>
      </c>
      <c r="U30" s="6">
        <v>0</v>
      </c>
      <c r="V30" s="5">
        <v>0</v>
      </c>
      <c r="X30" s="12"/>
    </row>
    <row r="31" spans="1:2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4">
      <c r="U32" s="7"/>
      <c r="V32" s="7"/>
    </row>
    <row r="33" spans="1:20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</row>
  </sheetData>
  <mergeCells count="5">
    <mergeCell ref="A33:T33"/>
    <mergeCell ref="A4:T5"/>
    <mergeCell ref="A2:C2"/>
    <mergeCell ref="A3:T3"/>
    <mergeCell ref="A6:V6"/>
  </mergeCells>
  <phoneticPr fontId="25" type="noConversion"/>
  <pageMargins left="0.70866141732283472" right="0.31496062992125984" top="0.39370078740157483" bottom="0.39370078740157483" header="0" footer="0"/>
  <pageSetup paperSize="9" scale="95" fitToHeight="20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ведомственные программы</vt:lpstr>
      <vt:lpstr>'ведомственные программы'!Заголовки_для_печати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vnval</dc:creator>
  <cp:lastModifiedBy>Жанна М. Рязанцева</cp:lastModifiedBy>
  <cp:lastPrinted>2012-07-30T06:52:48Z</cp:lastPrinted>
  <dcterms:created xsi:type="dcterms:W3CDTF">2012-04-28T08:50:38Z</dcterms:created>
  <dcterms:modified xsi:type="dcterms:W3CDTF">2023-10-10T06:47:48Z</dcterms:modified>
</cp:coreProperties>
</file>